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knezi\Documents\4_SKOL\1_GRAD\"/>
    </mc:Choice>
  </mc:AlternateContent>
  <xr:revisionPtr revIDLastSave="0" documentId="13_ncr:1_{3A63BFB8-E546-47A4-A684-7A8C63B7E70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Županije" sheetId="6" r:id="rId1"/>
    <sheet name="Općine" sheetId="5" r:id="rId2"/>
    <sheet name="Gradovi" sheetId="4" r:id="rId3"/>
    <sheet name="BAZA" sheetId="3" r:id="rId4"/>
    <sheet name="17.01.2025." sheetId="1" r:id="rId5"/>
    <sheet name="24.01.2025." sheetId="2" r:id="rId6"/>
  </sheets>
  <externalReferences>
    <externalReference r:id="rId7"/>
  </externalReferences>
  <definedNames>
    <definedName name="_xlnm._FilterDatabase" localSheetId="4" hidden="1">'17.01.2025.'!$A$6:$G$289</definedName>
    <definedName name="_xlnm._FilterDatabase" localSheetId="5" hidden="1">'24.01.2025.'!$A$6:$G$286</definedName>
    <definedName name="_xlnm._FilterDatabase" localSheetId="3" hidden="1">BAZA!$A$1:$I$287</definedName>
    <definedName name="_xlnm._FilterDatabase" localSheetId="2" hidden="1">Gradovi!$A$1:$I$126</definedName>
    <definedName name="_xlnm._FilterDatabase" localSheetId="1" hidden="1">Općine!$A$1:$H$160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AH24" i="6"/>
  <c r="AG24" i="6"/>
  <c r="AI23" i="6"/>
  <c r="AI22" i="6"/>
  <c r="AI17" i="6"/>
  <c r="AI12" i="6"/>
  <c r="AI6" i="6"/>
  <c r="AI2" i="6"/>
  <c r="AI11" i="6"/>
  <c r="AI15" i="6"/>
  <c r="AI5" i="6"/>
  <c r="AI7" i="6"/>
  <c r="AI10" i="6"/>
  <c r="AI20" i="6"/>
  <c r="AI19" i="6"/>
  <c r="AI21" i="6"/>
  <c r="AI4" i="6"/>
  <c r="AI16" i="6"/>
  <c r="AI18" i="6"/>
  <c r="AI8" i="6"/>
  <c r="AI13" i="6"/>
  <c r="AI9" i="6"/>
  <c r="AI14" i="6"/>
  <c r="AI3" i="6"/>
  <c r="X24" i="6"/>
  <c r="W24" i="6"/>
  <c r="Z23" i="6"/>
  <c r="Y23" i="6"/>
  <c r="Z22" i="6"/>
  <c r="Y22" i="6"/>
  <c r="Z17" i="6"/>
  <c r="Y17" i="6"/>
  <c r="Z10" i="6"/>
  <c r="Y10" i="6"/>
  <c r="Z20" i="6"/>
  <c r="Y20" i="6"/>
  <c r="Z3" i="6"/>
  <c r="Y3" i="6"/>
  <c r="Z12" i="6"/>
  <c r="Y12" i="6"/>
  <c r="Z14" i="6"/>
  <c r="Y14" i="6"/>
  <c r="Z2" i="6"/>
  <c r="Y2" i="6"/>
  <c r="Z15" i="6"/>
  <c r="Y15" i="6"/>
  <c r="Z9" i="6"/>
  <c r="Y9" i="6"/>
  <c r="Z4" i="6"/>
  <c r="Y4" i="6"/>
  <c r="Z7" i="6"/>
  <c r="Y7" i="6"/>
  <c r="Z21" i="6"/>
  <c r="Y21" i="6"/>
  <c r="Z19" i="6"/>
  <c r="Y19" i="6"/>
  <c r="Z6" i="6"/>
  <c r="Y6" i="6"/>
  <c r="Z5" i="6"/>
  <c r="Y5" i="6"/>
  <c r="Z11" i="6"/>
  <c r="Y11" i="6"/>
  <c r="Z8" i="6"/>
  <c r="Y8" i="6"/>
  <c r="Z13" i="6"/>
  <c r="Y13" i="6"/>
  <c r="Z16" i="6"/>
  <c r="Y16" i="6"/>
  <c r="Z18" i="6"/>
  <c r="Y18" i="6"/>
  <c r="O24" i="6"/>
  <c r="N24" i="6"/>
  <c r="P23" i="6"/>
  <c r="P22" i="6"/>
  <c r="P16" i="6"/>
  <c r="P12" i="6"/>
  <c r="P6" i="6"/>
  <c r="P2" i="6"/>
  <c r="P13" i="6"/>
  <c r="P15" i="6"/>
  <c r="P5" i="6"/>
  <c r="P7" i="6"/>
  <c r="P11" i="6"/>
  <c r="P20" i="6"/>
  <c r="P19" i="6"/>
  <c r="P21" i="6"/>
  <c r="P4" i="6"/>
  <c r="P17" i="6"/>
  <c r="P18" i="6"/>
  <c r="P8" i="6"/>
  <c r="P10" i="6"/>
  <c r="P9" i="6"/>
  <c r="P14" i="6"/>
  <c r="P3" i="6"/>
  <c r="F13" i="6"/>
  <c r="G13" i="6"/>
  <c r="F15" i="6"/>
  <c r="G15" i="6"/>
  <c r="F7" i="6"/>
  <c r="G7" i="6"/>
  <c r="F4" i="6"/>
  <c r="G4" i="6"/>
  <c r="F8" i="6"/>
  <c r="G8" i="6"/>
  <c r="F14" i="6"/>
  <c r="G14" i="6"/>
  <c r="F20" i="6"/>
  <c r="G20" i="6"/>
  <c r="F21" i="6"/>
  <c r="G21" i="6"/>
  <c r="F5" i="6"/>
  <c r="G5" i="6"/>
  <c r="F2" i="6"/>
  <c r="G2" i="6"/>
  <c r="F6" i="6"/>
  <c r="G6" i="6"/>
  <c r="F18" i="6"/>
  <c r="G18" i="6"/>
  <c r="F3" i="6"/>
  <c r="G3" i="6"/>
  <c r="F16" i="6"/>
  <c r="G16" i="6"/>
  <c r="F9" i="6"/>
  <c r="G9" i="6"/>
  <c r="F12" i="6"/>
  <c r="G12" i="6"/>
  <c r="F17" i="6"/>
  <c r="G17" i="6"/>
  <c r="F10" i="6"/>
  <c r="G10" i="6"/>
  <c r="F11" i="6"/>
  <c r="G11" i="6"/>
  <c r="F22" i="6"/>
  <c r="G22" i="6"/>
  <c r="F23" i="6"/>
  <c r="G23" i="6"/>
  <c r="G19" i="6"/>
  <c r="F19" i="6"/>
  <c r="AQ2" i="4"/>
  <c r="AF2" i="4"/>
  <c r="T2" i="4"/>
  <c r="AM2" i="5"/>
  <c r="AC2" i="5"/>
  <c r="R2" i="5"/>
  <c r="D24" i="6"/>
  <c r="E24" i="6"/>
  <c r="F24" i="6" s="1"/>
  <c r="AM160" i="5"/>
  <c r="AM10" i="5"/>
  <c r="AM6" i="5"/>
  <c r="AM67" i="5"/>
  <c r="AM149" i="5"/>
  <c r="AM28" i="5"/>
  <c r="AM107" i="5"/>
  <c r="AM71" i="5"/>
  <c r="AM130" i="5"/>
  <c r="AM70" i="5"/>
  <c r="AM50" i="5"/>
  <c r="AM55" i="5"/>
  <c r="AM25" i="5"/>
  <c r="AM92" i="5"/>
  <c r="AM94" i="5"/>
  <c r="AM74" i="5"/>
  <c r="AM31" i="5"/>
  <c r="AM81" i="5"/>
  <c r="AM143" i="5"/>
  <c r="AM139" i="5"/>
  <c r="AM109" i="5"/>
  <c r="AM33" i="5"/>
  <c r="AM42" i="5"/>
  <c r="AM46" i="5"/>
  <c r="AM40" i="5"/>
  <c r="AM78" i="5"/>
  <c r="AM100" i="5"/>
  <c r="AM65" i="5"/>
  <c r="AM114" i="5"/>
  <c r="AM72" i="5"/>
  <c r="AM37" i="5"/>
  <c r="AM35" i="5"/>
  <c r="AM134" i="5"/>
  <c r="AM98" i="5"/>
  <c r="AM147" i="5"/>
  <c r="AM22" i="5"/>
  <c r="AM116" i="5"/>
  <c r="AM60" i="5"/>
  <c r="AM13" i="5"/>
  <c r="AM104" i="5"/>
  <c r="AM32" i="5"/>
  <c r="AM56" i="5"/>
  <c r="AM39" i="5"/>
  <c r="AM137" i="5"/>
  <c r="AM103" i="5"/>
  <c r="AM68" i="5"/>
  <c r="AM57" i="5"/>
  <c r="AM136" i="5"/>
  <c r="AM4" i="5"/>
  <c r="AM95" i="5"/>
  <c r="AM115" i="5"/>
  <c r="AM30" i="5"/>
  <c r="AM64" i="5"/>
  <c r="AM76" i="5"/>
  <c r="AM108" i="5"/>
  <c r="AM77" i="5"/>
  <c r="AM113" i="5"/>
  <c r="AM49" i="5"/>
  <c r="AM8" i="5"/>
  <c r="AM69" i="5"/>
  <c r="AM20" i="5"/>
  <c r="AM75" i="5"/>
  <c r="AM7" i="5"/>
  <c r="AM21" i="5"/>
  <c r="AM85" i="5"/>
  <c r="AM84" i="5"/>
  <c r="AM86" i="5"/>
  <c r="AM97" i="5"/>
  <c r="AM93" i="5"/>
  <c r="AM41" i="5"/>
  <c r="AM123" i="5"/>
  <c r="AM59" i="5"/>
  <c r="AM3" i="5"/>
  <c r="AM118" i="5"/>
  <c r="AM129" i="5"/>
  <c r="AM5" i="5"/>
  <c r="AM23" i="5"/>
  <c r="AM16" i="5"/>
  <c r="AM73" i="5"/>
  <c r="AM105" i="5"/>
  <c r="AM132" i="5"/>
  <c r="AM48" i="5"/>
  <c r="AM61" i="5"/>
  <c r="AM138" i="5"/>
  <c r="AM142" i="5"/>
  <c r="AM90" i="5"/>
  <c r="AM124" i="5"/>
  <c r="AM119" i="5"/>
  <c r="AM45" i="5"/>
  <c r="AM52" i="5"/>
  <c r="AM51" i="5"/>
  <c r="AM9" i="5"/>
  <c r="AM62" i="5"/>
  <c r="AM36" i="5"/>
  <c r="AM133" i="5"/>
  <c r="AM131" i="5"/>
  <c r="AM141" i="5"/>
  <c r="AM24" i="5"/>
  <c r="AM112" i="5"/>
  <c r="AM83" i="5"/>
  <c r="AM121" i="5"/>
  <c r="AM54" i="5"/>
  <c r="AM125" i="5"/>
  <c r="AM91" i="5"/>
  <c r="AM82" i="5"/>
  <c r="AM58" i="5"/>
  <c r="AM47" i="5"/>
  <c r="AM26" i="5"/>
  <c r="AM89" i="5"/>
  <c r="AM27" i="5"/>
  <c r="AM127" i="5"/>
  <c r="AM15" i="5"/>
  <c r="AM53" i="5"/>
  <c r="AM63" i="5"/>
  <c r="AM12" i="5"/>
  <c r="AM120" i="5"/>
  <c r="AM144" i="5"/>
  <c r="AM146" i="5"/>
  <c r="AM135" i="5"/>
  <c r="AM44" i="5"/>
  <c r="AM43" i="5"/>
  <c r="AM128" i="5"/>
  <c r="AM101" i="5"/>
  <c r="AM18" i="5"/>
  <c r="AM17" i="5"/>
  <c r="AM140" i="5"/>
  <c r="AM110" i="5"/>
  <c r="AM150" i="5"/>
  <c r="AM148" i="5"/>
  <c r="AM80" i="5"/>
  <c r="AM145" i="5"/>
  <c r="AM11" i="5"/>
  <c r="AM87" i="5"/>
  <c r="AM34" i="5"/>
  <c r="AM14" i="5"/>
  <c r="AM19" i="5"/>
  <c r="AM111" i="5"/>
  <c r="AM102" i="5"/>
  <c r="AM88" i="5"/>
  <c r="AM38" i="5"/>
  <c r="AM106" i="5"/>
  <c r="AM29" i="5"/>
  <c r="AM79" i="5"/>
  <c r="AM66" i="5"/>
  <c r="AM117" i="5"/>
  <c r="AM96" i="5"/>
  <c r="AM99" i="5"/>
  <c r="AM126" i="5"/>
  <c r="AM122" i="5"/>
  <c r="AC160" i="5"/>
  <c r="AB160" i="5"/>
  <c r="AC97" i="5"/>
  <c r="AB97" i="5"/>
  <c r="AC130" i="5"/>
  <c r="AB130" i="5"/>
  <c r="AC93" i="5"/>
  <c r="AB93" i="5"/>
  <c r="AC127" i="5"/>
  <c r="AB127" i="5"/>
  <c r="AC141" i="5"/>
  <c r="AB141" i="5"/>
  <c r="AC92" i="5"/>
  <c r="AB92" i="5"/>
  <c r="AC98" i="5"/>
  <c r="AB98" i="5"/>
  <c r="AC150" i="5"/>
  <c r="AB150" i="5"/>
  <c r="AC70" i="5"/>
  <c r="AB70" i="5"/>
  <c r="AC124" i="5"/>
  <c r="AB124" i="5"/>
  <c r="AC111" i="5"/>
  <c r="AB111" i="5"/>
  <c r="AC61" i="5"/>
  <c r="AB61" i="5"/>
  <c r="AC107" i="5"/>
  <c r="AB107" i="5"/>
  <c r="AC108" i="5"/>
  <c r="AB108" i="5"/>
  <c r="AC41" i="5"/>
  <c r="AB41" i="5"/>
  <c r="AC88" i="5"/>
  <c r="AB88" i="5"/>
  <c r="AC27" i="5"/>
  <c r="AB27" i="5"/>
  <c r="AC137" i="5"/>
  <c r="AB137" i="5"/>
  <c r="AC40" i="5"/>
  <c r="AB40" i="5"/>
  <c r="AC31" i="5"/>
  <c r="AB31" i="5"/>
  <c r="AC74" i="5"/>
  <c r="AB74" i="5"/>
  <c r="AC79" i="5"/>
  <c r="AB79" i="5"/>
  <c r="AC139" i="5"/>
  <c r="AB139" i="5"/>
  <c r="AC59" i="5"/>
  <c r="AB59" i="5"/>
  <c r="AC16" i="5"/>
  <c r="AB16" i="5"/>
  <c r="AC78" i="5"/>
  <c r="AB78" i="5"/>
  <c r="AC47" i="5"/>
  <c r="AB47" i="5"/>
  <c r="AC116" i="5"/>
  <c r="AB116" i="5"/>
  <c r="AC52" i="5"/>
  <c r="AB52" i="5"/>
  <c r="AC117" i="5"/>
  <c r="AB117" i="5"/>
  <c r="AC39" i="5"/>
  <c r="AB39" i="5"/>
  <c r="AC32" i="5"/>
  <c r="AB32" i="5"/>
  <c r="AC5" i="5"/>
  <c r="AB5" i="5"/>
  <c r="AC133" i="5"/>
  <c r="AB133" i="5"/>
  <c r="AC49" i="5"/>
  <c r="AB49" i="5"/>
  <c r="AC53" i="5"/>
  <c r="AB53" i="5"/>
  <c r="AC84" i="5"/>
  <c r="AB84" i="5"/>
  <c r="AC45" i="5"/>
  <c r="AB45" i="5"/>
  <c r="AC4" i="5"/>
  <c r="AB4" i="5"/>
  <c r="AC36" i="5"/>
  <c r="AB36" i="5"/>
  <c r="AC28" i="5"/>
  <c r="AB28" i="5"/>
  <c r="AC125" i="5"/>
  <c r="AB125" i="5"/>
  <c r="AC96" i="5"/>
  <c r="AB96" i="5"/>
  <c r="AC91" i="5"/>
  <c r="AB91" i="5"/>
  <c r="AC99" i="5"/>
  <c r="AB99" i="5"/>
  <c r="AC77" i="5"/>
  <c r="AB77" i="5"/>
  <c r="AC90" i="5"/>
  <c r="AB90" i="5"/>
  <c r="AC11" i="5"/>
  <c r="AB11" i="5"/>
  <c r="AC110" i="5"/>
  <c r="AB110" i="5"/>
  <c r="AC55" i="5"/>
  <c r="AB55" i="5"/>
  <c r="AC8" i="5"/>
  <c r="AB8" i="5"/>
  <c r="AC44" i="5"/>
  <c r="AB44" i="5"/>
  <c r="AC43" i="5"/>
  <c r="AB43" i="5"/>
  <c r="AC80" i="5"/>
  <c r="AB80" i="5"/>
  <c r="AC37" i="5"/>
  <c r="AB37" i="5"/>
  <c r="AC7" i="5"/>
  <c r="AB7" i="5"/>
  <c r="AC26" i="5"/>
  <c r="AB26" i="5"/>
  <c r="AC15" i="5"/>
  <c r="AB15" i="5"/>
  <c r="AC109" i="5"/>
  <c r="AB109" i="5"/>
  <c r="AC18" i="5"/>
  <c r="AB18" i="5"/>
  <c r="AC48" i="5"/>
  <c r="AB48" i="5"/>
  <c r="AC82" i="5"/>
  <c r="AB82" i="5"/>
  <c r="AC20" i="5"/>
  <c r="AB20" i="5"/>
  <c r="AC102" i="5"/>
  <c r="AB102" i="5"/>
  <c r="AC54" i="5"/>
  <c r="AB54" i="5"/>
  <c r="AC10" i="5"/>
  <c r="AB10" i="5"/>
  <c r="AC69" i="5"/>
  <c r="AB69" i="5"/>
  <c r="AC68" i="5"/>
  <c r="AB68" i="5"/>
  <c r="AC12" i="5"/>
  <c r="AB12" i="5"/>
  <c r="AC50" i="5"/>
  <c r="AB50" i="5"/>
  <c r="AC72" i="5"/>
  <c r="AB72" i="5"/>
  <c r="AC30" i="5"/>
  <c r="AB30" i="5"/>
  <c r="AC118" i="5"/>
  <c r="AB118" i="5"/>
  <c r="AC106" i="5"/>
  <c r="AB106" i="5"/>
  <c r="AC64" i="5"/>
  <c r="AB64" i="5"/>
  <c r="AC83" i="5"/>
  <c r="AB83" i="5"/>
  <c r="AC21" i="5"/>
  <c r="AB21" i="5"/>
  <c r="AC148" i="5"/>
  <c r="AB148" i="5"/>
  <c r="AC112" i="5"/>
  <c r="AB112" i="5"/>
  <c r="AC126" i="5"/>
  <c r="AB126" i="5"/>
  <c r="AC146" i="5"/>
  <c r="AB146" i="5"/>
  <c r="AC33" i="5"/>
  <c r="AB33" i="5"/>
  <c r="AC60" i="5"/>
  <c r="AB60" i="5"/>
  <c r="AC100" i="5"/>
  <c r="AB100" i="5"/>
  <c r="AC56" i="5"/>
  <c r="AB56" i="5"/>
  <c r="AC115" i="5"/>
  <c r="AB115" i="5"/>
  <c r="AC129" i="5"/>
  <c r="AB129" i="5"/>
  <c r="AC58" i="5"/>
  <c r="AB58" i="5"/>
  <c r="AC57" i="5"/>
  <c r="AB57" i="5"/>
  <c r="AC75" i="5"/>
  <c r="AB75" i="5"/>
  <c r="AC13" i="5"/>
  <c r="AB13" i="5"/>
  <c r="AC24" i="5"/>
  <c r="AB24" i="5"/>
  <c r="AC22" i="5"/>
  <c r="AB22" i="5"/>
  <c r="AC66" i="5"/>
  <c r="AB66" i="5"/>
  <c r="AC132" i="5"/>
  <c r="AB132" i="5"/>
  <c r="AC142" i="5"/>
  <c r="AB142" i="5"/>
  <c r="AC135" i="5"/>
  <c r="AB135" i="5"/>
  <c r="AC149" i="5"/>
  <c r="AB149" i="5"/>
  <c r="AC87" i="5"/>
  <c r="AB87" i="5"/>
  <c r="AC101" i="5"/>
  <c r="AB101" i="5"/>
  <c r="AC94" i="5"/>
  <c r="AB94" i="5"/>
  <c r="AC86" i="5"/>
  <c r="AB86" i="5"/>
  <c r="AC138" i="5"/>
  <c r="AB138" i="5"/>
  <c r="AC145" i="5"/>
  <c r="AB145" i="5"/>
  <c r="AC46" i="5"/>
  <c r="AB46" i="5"/>
  <c r="AC89" i="5"/>
  <c r="AB89" i="5"/>
  <c r="AC120" i="5"/>
  <c r="AB120" i="5"/>
  <c r="AC136" i="5"/>
  <c r="AB136" i="5"/>
  <c r="AC65" i="5"/>
  <c r="AB65" i="5"/>
  <c r="AC71" i="5"/>
  <c r="AB71" i="5"/>
  <c r="AC34" i="5"/>
  <c r="AB34" i="5"/>
  <c r="AC104" i="5"/>
  <c r="AB104" i="5"/>
  <c r="AC143" i="5"/>
  <c r="AB143" i="5"/>
  <c r="AC38" i="5"/>
  <c r="AB38" i="5"/>
  <c r="AC122" i="5"/>
  <c r="AB122" i="5"/>
  <c r="AC147" i="5"/>
  <c r="AB147" i="5"/>
  <c r="AC131" i="5"/>
  <c r="AB131" i="5"/>
  <c r="AC144" i="5"/>
  <c r="AB144" i="5"/>
  <c r="AC14" i="5"/>
  <c r="AB14" i="5"/>
  <c r="AC105" i="5"/>
  <c r="AB105" i="5"/>
  <c r="AC119" i="5"/>
  <c r="AB119" i="5"/>
  <c r="AC95" i="5"/>
  <c r="AB95" i="5"/>
  <c r="AC9" i="5"/>
  <c r="AB9" i="5"/>
  <c r="AC85" i="5"/>
  <c r="AB85" i="5"/>
  <c r="AC128" i="5"/>
  <c r="AB128" i="5"/>
  <c r="AC134" i="5"/>
  <c r="AB134" i="5"/>
  <c r="AC140" i="5"/>
  <c r="AB140" i="5"/>
  <c r="AC103" i="5"/>
  <c r="AB103" i="5"/>
  <c r="AC62" i="5"/>
  <c r="AB62" i="5"/>
  <c r="AC123" i="5"/>
  <c r="AB123" i="5"/>
  <c r="AC6" i="5"/>
  <c r="AB6" i="5"/>
  <c r="AC3" i="5"/>
  <c r="AB3" i="5"/>
  <c r="AC23" i="5"/>
  <c r="AB23" i="5"/>
  <c r="AC67" i="5"/>
  <c r="AB67" i="5"/>
  <c r="AC63" i="5"/>
  <c r="AB63" i="5"/>
  <c r="AB2" i="5"/>
  <c r="AC73" i="5"/>
  <c r="AB73" i="5"/>
  <c r="AC19" i="5"/>
  <c r="AB19" i="5"/>
  <c r="AC25" i="5"/>
  <c r="AB25" i="5"/>
  <c r="AC81" i="5"/>
  <c r="AB81" i="5"/>
  <c r="AC51" i="5"/>
  <c r="AB51" i="5"/>
  <c r="AC76" i="5"/>
  <c r="AB76" i="5"/>
  <c r="AC42" i="5"/>
  <c r="AB42" i="5"/>
  <c r="AC17" i="5"/>
  <c r="AB17" i="5"/>
  <c r="AC121" i="5"/>
  <c r="AB121" i="5"/>
  <c r="AC29" i="5"/>
  <c r="AB29" i="5"/>
  <c r="AC35" i="5"/>
  <c r="AB35" i="5"/>
  <c r="AC114" i="5"/>
  <c r="AB114" i="5"/>
  <c r="AC113" i="5"/>
  <c r="AB113" i="5"/>
  <c r="R160" i="5"/>
  <c r="R8" i="5"/>
  <c r="R52" i="5"/>
  <c r="R146" i="5"/>
  <c r="R33" i="5"/>
  <c r="R84" i="5"/>
  <c r="R74" i="5"/>
  <c r="R150" i="5"/>
  <c r="R102" i="5"/>
  <c r="R62" i="5"/>
  <c r="R26" i="5"/>
  <c r="R24" i="5"/>
  <c r="R85" i="5"/>
  <c r="R50" i="5"/>
  <c r="R89" i="5"/>
  <c r="R36" i="5"/>
  <c r="R60" i="5"/>
  <c r="R147" i="5"/>
  <c r="R122" i="5"/>
  <c r="R78" i="5"/>
  <c r="R41" i="5"/>
  <c r="R22" i="5"/>
  <c r="R38" i="5"/>
  <c r="R53" i="5"/>
  <c r="R67" i="5"/>
  <c r="R83" i="5"/>
  <c r="R88" i="5"/>
  <c r="R118" i="5"/>
  <c r="R119" i="5"/>
  <c r="R64" i="5"/>
  <c r="R58" i="5"/>
  <c r="R125" i="5"/>
  <c r="R94" i="5"/>
  <c r="R130" i="5"/>
  <c r="R27" i="5"/>
  <c r="R121" i="5"/>
  <c r="R56" i="5"/>
  <c r="R12" i="5"/>
  <c r="R104" i="5"/>
  <c r="R40" i="5"/>
  <c r="R61" i="5"/>
  <c r="R47" i="5"/>
  <c r="R142" i="5"/>
  <c r="R80" i="5"/>
  <c r="R86" i="5"/>
  <c r="R70" i="5"/>
  <c r="R136" i="5"/>
  <c r="R5" i="5"/>
  <c r="R103" i="5"/>
  <c r="R124" i="5"/>
  <c r="R45" i="5"/>
  <c r="R42" i="5"/>
  <c r="R57" i="5"/>
  <c r="R100" i="5"/>
  <c r="R65" i="5"/>
  <c r="R95" i="5"/>
  <c r="R44" i="5"/>
  <c r="R10" i="5"/>
  <c r="R97" i="5"/>
  <c r="R21" i="5"/>
  <c r="R79" i="5"/>
  <c r="R7" i="5"/>
  <c r="R35" i="5"/>
  <c r="R92" i="5"/>
  <c r="R66" i="5"/>
  <c r="R96" i="5"/>
  <c r="R99" i="5"/>
  <c r="R111" i="5"/>
  <c r="R48" i="5"/>
  <c r="R123" i="5"/>
  <c r="R71" i="5"/>
  <c r="R4" i="5"/>
  <c r="R132" i="5"/>
  <c r="R140" i="5"/>
  <c r="R6" i="5"/>
  <c r="R15" i="5"/>
  <c r="R17" i="5"/>
  <c r="R32" i="5"/>
  <c r="R110" i="5"/>
  <c r="R117" i="5"/>
  <c r="R51" i="5"/>
  <c r="R75" i="5"/>
  <c r="R144" i="5"/>
  <c r="R139" i="5"/>
  <c r="R106" i="5"/>
  <c r="R116" i="5"/>
  <c r="R120" i="5"/>
  <c r="R81" i="5"/>
  <c r="R72" i="5"/>
  <c r="R82" i="5"/>
  <c r="R9" i="5"/>
  <c r="R93" i="5"/>
  <c r="R29" i="5"/>
  <c r="R128" i="5"/>
  <c r="R141" i="5"/>
  <c r="R137" i="5"/>
  <c r="R37" i="5"/>
  <c r="R114" i="5"/>
  <c r="R90" i="5"/>
  <c r="R149" i="5"/>
  <c r="R87" i="5"/>
  <c r="R138" i="5"/>
  <c r="R25" i="5"/>
  <c r="R76" i="5"/>
  <c r="R55" i="5"/>
  <c r="R31" i="5"/>
  <c r="R30" i="5"/>
  <c r="R63" i="5"/>
  <c r="R28" i="5"/>
  <c r="R135" i="5"/>
  <c r="R16" i="5"/>
  <c r="R49" i="5"/>
  <c r="R59" i="5"/>
  <c r="R20" i="5"/>
  <c r="R101" i="5"/>
  <c r="R126" i="5"/>
  <c r="R143" i="5"/>
  <c r="R131" i="5"/>
  <c r="R46" i="5"/>
  <c r="R19" i="5"/>
  <c r="R98" i="5"/>
  <c r="R77" i="5"/>
  <c r="R13" i="5"/>
  <c r="R14" i="5"/>
  <c r="R148" i="5"/>
  <c r="R112" i="5"/>
  <c r="R145" i="5"/>
  <c r="R133" i="5"/>
  <c r="R91" i="5"/>
  <c r="R134" i="5"/>
  <c r="R3" i="5"/>
  <c r="R11" i="5"/>
  <c r="R68" i="5"/>
  <c r="R23" i="5"/>
  <c r="R18" i="5"/>
  <c r="R34" i="5"/>
  <c r="R105" i="5"/>
  <c r="R115" i="5"/>
  <c r="R108" i="5"/>
  <c r="R43" i="5"/>
  <c r="R127" i="5"/>
  <c r="R39" i="5"/>
  <c r="R69" i="5"/>
  <c r="R73" i="5"/>
  <c r="R54" i="5"/>
  <c r="R109" i="5"/>
  <c r="R113" i="5"/>
  <c r="R107" i="5"/>
  <c r="R129" i="5"/>
  <c r="AQ126" i="4"/>
  <c r="AQ18" i="4"/>
  <c r="AQ48" i="4"/>
  <c r="AQ12" i="4"/>
  <c r="AQ53" i="4"/>
  <c r="AQ63" i="4"/>
  <c r="AQ21" i="4"/>
  <c r="AQ44" i="4"/>
  <c r="AQ39" i="4"/>
  <c r="AQ35" i="4"/>
  <c r="AQ6" i="4"/>
  <c r="AQ110" i="4"/>
  <c r="AQ120" i="4"/>
  <c r="AQ115" i="4"/>
  <c r="AQ59" i="4"/>
  <c r="AQ77" i="4"/>
  <c r="AQ55" i="4"/>
  <c r="AQ26" i="4"/>
  <c r="AQ15" i="4"/>
  <c r="AQ107" i="4"/>
  <c r="AQ25" i="4"/>
  <c r="AQ46" i="4"/>
  <c r="AQ102" i="4"/>
  <c r="AQ105" i="4"/>
  <c r="AQ7" i="4"/>
  <c r="AQ61" i="4"/>
  <c r="AQ60" i="4"/>
  <c r="AQ108" i="4"/>
  <c r="AQ38" i="4"/>
  <c r="AQ65" i="4"/>
  <c r="AQ11" i="4"/>
  <c r="AQ125" i="4"/>
  <c r="AQ66" i="4"/>
  <c r="AQ88" i="4"/>
  <c r="AQ94" i="4"/>
  <c r="AQ119" i="4"/>
  <c r="AQ30" i="4"/>
  <c r="AQ81" i="4"/>
  <c r="AQ72" i="4"/>
  <c r="AQ103" i="4"/>
  <c r="AQ3" i="4"/>
  <c r="AQ23" i="4"/>
  <c r="AQ28" i="4"/>
  <c r="AQ37" i="4"/>
  <c r="AQ29" i="4"/>
  <c r="AQ123" i="4"/>
  <c r="AQ20" i="4"/>
  <c r="AQ57" i="4"/>
  <c r="AQ104" i="4"/>
  <c r="AQ14" i="4"/>
  <c r="AQ75" i="4"/>
  <c r="AQ47" i="4"/>
  <c r="AQ62" i="4"/>
  <c r="AQ31" i="4"/>
  <c r="AQ122" i="4"/>
  <c r="AQ96" i="4"/>
  <c r="AQ117" i="4"/>
  <c r="AQ5" i="4"/>
  <c r="AQ87" i="4"/>
  <c r="AQ71" i="4"/>
  <c r="AQ95" i="4"/>
  <c r="AQ92" i="4"/>
  <c r="AQ67" i="4"/>
  <c r="AQ124" i="4"/>
  <c r="AQ89" i="4"/>
  <c r="AQ90" i="4"/>
  <c r="AQ56" i="4"/>
  <c r="AQ121" i="4"/>
  <c r="AQ42" i="4"/>
  <c r="AQ22" i="4"/>
  <c r="AQ84" i="4"/>
  <c r="AQ74" i="4"/>
  <c r="AQ116" i="4"/>
  <c r="AQ43" i="4"/>
  <c r="AQ4" i="4"/>
  <c r="AQ34" i="4"/>
  <c r="AQ27" i="4"/>
  <c r="AQ68" i="4"/>
  <c r="AQ76" i="4"/>
  <c r="AQ64" i="4"/>
  <c r="AQ79" i="4"/>
  <c r="AQ99" i="4"/>
  <c r="AQ13" i="4"/>
  <c r="AQ98" i="4"/>
  <c r="AQ86" i="4"/>
  <c r="AQ109" i="4"/>
  <c r="AQ49" i="4"/>
  <c r="AQ82" i="4"/>
  <c r="AQ24" i="4"/>
  <c r="AQ83" i="4"/>
  <c r="AQ100" i="4"/>
  <c r="AQ40" i="4"/>
  <c r="AQ118" i="4"/>
  <c r="AQ78" i="4"/>
  <c r="AQ36" i="4"/>
  <c r="AQ17" i="4"/>
  <c r="AQ70" i="4"/>
  <c r="AQ106" i="4"/>
  <c r="AQ113" i="4"/>
  <c r="AQ54" i="4"/>
  <c r="AQ10" i="4"/>
  <c r="AQ80" i="4"/>
  <c r="AQ97" i="4"/>
  <c r="AQ51" i="4"/>
  <c r="AQ41" i="4"/>
  <c r="AQ9" i="4"/>
  <c r="AQ32" i="4"/>
  <c r="AQ58" i="4"/>
  <c r="AQ111" i="4"/>
  <c r="AQ45" i="4"/>
  <c r="AQ93" i="4"/>
  <c r="AQ112" i="4"/>
  <c r="AQ69" i="4"/>
  <c r="AQ101" i="4"/>
  <c r="AQ52" i="4"/>
  <c r="AQ73" i="4"/>
  <c r="AQ19" i="4"/>
  <c r="AQ8" i="4"/>
  <c r="AQ33" i="4"/>
  <c r="AQ114" i="4"/>
  <c r="AQ85" i="4"/>
  <c r="AQ50" i="4"/>
  <c r="AQ91" i="4"/>
  <c r="AQ16" i="4"/>
  <c r="AF7" i="4"/>
  <c r="AE7" i="4"/>
  <c r="AF85" i="4"/>
  <c r="AE85" i="4"/>
  <c r="AF74" i="4"/>
  <c r="AE74" i="4"/>
  <c r="AF111" i="4"/>
  <c r="AE111" i="4"/>
  <c r="AF119" i="4"/>
  <c r="AE119" i="4"/>
  <c r="AF71" i="4"/>
  <c r="AE71" i="4"/>
  <c r="AF77" i="4"/>
  <c r="AE77" i="4"/>
  <c r="AF28" i="4"/>
  <c r="AE28" i="4"/>
  <c r="AF22" i="4"/>
  <c r="AE22" i="4"/>
  <c r="AF43" i="4"/>
  <c r="AE43" i="4"/>
  <c r="AF83" i="4"/>
  <c r="AE83" i="4"/>
  <c r="AF79" i="4"/>
  <c r="AE79" i="4"/>
  <c r="AF114" i="4"/>
  <c r="AE114" i="4"/>
  <c r="AF40" i="4"/>
  <c r="AE40" i="4"/>
  <c r="AF123" i="4"/>
  <c r="AE123" i="4"/>
  <c r="AF14" i="4"/>
  <c r="AE14" i="4"/>
  <c r="AF58" i="4"/>
  <c r="AE58" i="4"/>
  <c r="AF35" i="4"/>
  <c r="AE35" i="4"/>
  <c r="AF126" i="4"/>
  <c r="AE126" i="4"/>
  <c r="AF96" i="4"/>
  <c r="AE96" i="4"/>
  <c r="AF46" i="4"/>
  <c r="AE46" i="4"/>
  <c r="AF34" i="4"/>
  <c r="AE34" i="4"/>
  <c r="AF49" i="4"/>
  <c r="AE49" i="4"/>
  <c r="AF66" i="4"/>
  <c r="AE66" i="4"/>
  <c r="AF47" i="4"/>
  <c r="AE47" i="4"/>
  <c r="AF53" i="4"/>
  <c r="AE53" i="4"/>
  <c r="AF59" i="4"/>
  <c r="AE59" i="4"/>
  <c r="AF112" i="4"/>
  <c r="AE112" i="4"/>
  <c r="AF60" i="4"/>
  <c r="AE60" i="4"/>
  <c r="AF76" i="4"/>
  <c r="AE76" i="4"/>
  <c r="AF55" i="4"/>
  <c r="AE55" i="4"/>
  <c r="AF125" i="4"/>
  <c r="AE125" i="4"/>
  <c r="AF92" i="4"/>
  <c r="AE92" i="4"/>
  <c r="AF72" i="4"/>
  <c r="AE72" i="4"/>
  <c r="AF63" i="4"/>
  <c r="AE63" i="4"/>
  <c r="AF90" i="4"/>
  <c r="AE90" i="4"/>
  <c r="AF16" i="4"/>
  <c r="AE16" i="4"/>
  <c r="AF68" i="4"/>
  <c r="AE68" i="4"/>
  <c r="AF18" i="4"/>
  <c r="AE18" i="4"/>
  <c r="AF3" i="4"/>
  <c r="AE3" i="4"/>
  <c r="AF25" i="4"/>
  <c r="AE25" i="4"/>
  <c r="AF23" i="4"/>
  <c r="AE23" i="4"/>
  <c r="AF6" i="4"/>
  <c r="AE6" i="4"/>
  <c r="AF10" i="4"/>
  <c r="AE10" i="4"/>
  <c r="AF21" i="4"/>
  <c r="AE21" i="4"/>
  <c r="AF5" i="4"/>
  <c r="AE5" i="4"/>
  <c r="AF29" i="4"/>
  <c r="AE29" i="4"/>
  <c r="AF48" i="4"/>
  <c r="AE48" i="4"/>
  <c r="AF20" i="4"/>
  <c r="AE20" i="4"/>
  <c r="AF54" i="4"/>
  <c r="AE54" i="4"/>
  <c r="AF86" i="4"/>
  <c r="AE86" i="4"/>
  <c r="AF88" i="4"/>
  <c r="AE88" i="4"/>
  <c r="AF93" i="4"/>
  <c r="AE93" i="4"/>
  <c r="AF9" i="4"/>
  <c r="AE9" i="4"/>
  <c r="AF24" i="4"/>
  <c r="AE24" i="4"/>
  <c r="AF106" i="4"/>
  <c r="AE106" i="4"/>
  <c r="AF103" i="4"/>
  <c r="AE103" i="4"/>
  <c r="AF87" i="4"/>
  <c r="AE87" i="4"/>
  <c r="AF91" i="4"/>
  <c r="AE91" i="4"/>
  <c r="AF109" i="4"/>
  <c r="AE109" i="4"/>
  <c r="AF32" i="4"/>
  <c r="AE32" i="4"/>
  <c r="AF118" i="4"/>
  <c r="AE118" i="4"/>
  <c r="AF41" i="4"/>
  <c r="AE41" i="4"/>
  <c r="AF124" i="4"/>
  <c r="AE124" i="4"/>
  <c r="AF115" i="4"/>
  <c r="AE115" i="4"/>
  <c r="AF99" i="4"/>
  <c r="AE99" i="4"/>
  <c r="AF33" i="4"/>
  <c r="AE33" i="4"/>
  <c r="AF104" i="4"/>
  <c r="AE104" i="4"/>
  <c r="AF89" i="4"/>
  <c r="AE89" i="4"/>
  <c r="AF12" i="4"/>
  <c r="AE12" i="4"/>
  <c r="AF62" i="4"/>
  <c r="AE62" i="4"/>
  <c r="AF70" i="4"/>
  <c r="AE70" i="4"/>
  <c r="AF113" i="4"/>
  <c r="AE113" i="4"/>
  <c r="AE2" i="4"/>
  <c r="AF27" i="4"/>
  <c r="AE27" i="4"/>
  <c r="AF4" i="4"/>
  <c r="AE4" i="4"/>
  <c r="AF13" i="4"/>
  <c r="AE13" i="4"/>
  <c r="AF8" i="4"/>
  <c r="AE8" i="4"/>
  <c r="AF69" i="4"/>
  <c r="AE69" i="4"/>
  <c r="AF50" i="4"/>
  <c r="AE50" i="4"/>
  <c r="AF97" i="4"/>
  <c r="AE97" i="4"/>
  <c r="AF84" i="4"/>
  <c r="AE84" i="4"/>
  <c r="AF38" i="4"/>
  <c r="AE38" i="4"/>
  <c r="AF110" i="4"/>
  <c r="AE110" i="4"/>
  <c r="AF117" i="4"/>
  <c r="AE117" i="4"/>
  <c r="AF105" i="4"/>
  <c r="AE105" i="4"/>
  <c r="AF94" i="4"/>
  <c r="AE94" i="4"/>
  <c r="AF45" i="4"/>
  <c r="AE45" i="4"/>
  <c r="AF11" i="4"/>
  <c r="AE11" i="4"/>
  <c r="AF44" i="4"/>
  <c r="AE44" i="4"/>
  <c r="AF116" i="4"/>
  <c r="AE116" i="4"/>
  <c r="AF42" i="4"/>
  <c r="AE42" i="4"/>
  <c r="AF37" i="4"/>
  <c r="AE37" i="4"/>
  <c r="AF19" i="4"/>
  <c r="AE19" i="4"/>
  <c r="AF52" i="4"/>
  <c r="AE52" i="4"/>
  <c r="AF15" i="4"/>
  <c r="AE15" i="4"/>
  <c r="AF75" i="4"/>
  <c r="AE75" i="4"/>
  <c r="AF78" i="4"/>
  <c r="AE78" i="4"/>
  <c r="AF95" i="4"/>
  <c r="AE95" i="4"/>
  <c r="AF98" i="4"/>
  <c r="AE98" i="4"/>
  <c r="AF36" i="4"/>
  <c r="AE36" i="4"/>
  <c r="AF100" i="4"/>
  <c r="AE100" i="4"/>
  <c r="AF121" i="4"/>
  <c r="AE121" i="4"/>
  <c r="AF101" i="4"/>
  <c r="AE101" i="4"/>
  <c r="AF82" i="4"/>
  <c r="AE82" i="4"/>
  <c r="AF73" i="4"/>
  <c r="AE73" i="4"/>
  <c r="AF102" i="4"/>
  <c r="AE102" i="4"/>
  <c r="AF64" i="4"/>
  <c r="AE64" i="4"/>
  <c r="AF120" i="4"/>
  <c r="AE120" i="4"/>
  <c r="AF61" i="4"/>
  <c r="AE61" i="4"/>
  <c r="AF108" i="4"/>
  <c r="AE108" i="4"/>
  <c r="AF122" i="4"/>
  <c r="AE122" i="4"/>
  <c r="AF81" i="4"/>
  <c r="AE81" i="4"/>
  <c r="AF30" i="4"/>
  <c r="AE30" i="4"/>
  <c r="AF67" i="4"/>
  <c r="AE67" i="4"/>
  <c r="AF31" i="4"/>
  <c r="AE31" i="4"/>
  <c r="AF17" i="4"/>
  <c r="AE17" i="4"/>
  <c r="AF80" i="4"/>
  <c r="AE80" i="4"/>
  <c r="AF39" i="4"/>
  <c r="AE39" i="4"/>
  <c r="AF56" i="4"/>
  <c r="AE56" i="4"/>
  <c r="AF107" i="4"/>
  <c r="AE107" i="4"/>
  <c r="AF65" i="4"/>
  <c r="AE65" i="4"/>
  <c r="AF26" i="4"/>
  <c r="AE26" i="4"/>
  <c r="AF51" i="4"/>
  <c r="AE51" i="4"/>
  <c r="AF57" i="4"/>
  <c r="AE57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26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H103" i="5"/>
  <c r="G103" i="5"/>
  <c r="H110" i="5"/>
  <c r="G110" i="5"/>
  <c r="H29" i="5"/>
  <c r="G29" i="5"/>
  <c r="H105" i="5"/>
  <c r="G105" i="5"/>
  <c r="H139" i="5"/>
  <c r="G139" i="5"/>
  <c r="H69" i="5"/>
  <c r="G69" i="5"/>
  <c r="H111" i="5"/>
  <c r="G111" i="5"/>
  <c r="H149" i="5"/>
  <c r="G149" i="5"/>
  <c r="H108" i="5"/>
  <c r="G108" i="5"/>
  <c r="H126" i="5"/>
  <c r="G126" i="5"/>
  <c r="H70" i="5"/>
  <c r="G70" i="5"/>
  <c r="H40" i="5"/>
  <c r="G40" i="5"/>
  <c r="H109" i="5"/>
  <c r="G109" i="5"/>
  <c r="H76" i="5"/>
  <c r="G76" i="5"/>
  <c r="H23" i="5"/>
  <c r="G23" i="5"/>
  <c r="H83" i="5"/>
  <c r="G83" i="5"/>
  <c r="H34" i="5"/>
  <c r="G34" i="5"/>
  <c r="H147" i="5"/>
  <c r="G147" i="5"/>
  <c r="H32" i="5"/>
  <c r="G32" i="5"/>
  <c r="H5" i="5"/>
  <c r="G5" i="5"/>
  <c r="H79" i="5"/>
  <c r="G79" i="5"/>
  <c r="H71" i="5"/>
  <c r="G71" i="5"/>
  <c r="H144" i="5"/>
  <c r="G144" i="5"/>
  <c r="H98" i="5"/>
  <c r="G98" i="5"/>
  <c r="H7" i="5"/>
  <c r="G7" i="5"/>
  <c r="H106" i="5"/>
  <c r="G106" i="5"/>
  <c r="H28" i="5"/>
  <c r="G28" i="5"/>
  <c r="H91" i="5"/>
  <c r="G91" i="5"/>
  <c r="H41" i="5"/>
  <c r="G41" i="5"/>
  <c r="H128" i="5"/>
  <c r="G128" i="5"/>
  <c r="H87" i="5"/>
  <c r="G87" i="5"/>
  <c r="H80" i="5"/>
  <c r="G80" i="5"/>
  <c r="H18" i="5"/>
  <c r="G18" i="5"/>
  <c r="H89" i="5"/>
  <c r="G89" i="5"/>
  <c r="H115" i="5"/>
  <c r="G115" i="5"/>
  <c r="H30" i="5"/>
  <c r="G30" i="5"/>
  <c r="H92" i="5"/>
  <c r="G92" i="5"/>
  <c r="H55" i="5"/>
  <c r="G55" i="5"/>
  <c r="H4" i="5"/>
  <c r="G4" i="5"/>
  <c r="H82" i="5"/>
  <c r="G82" i="5"/>
  <c r="H24" i="5"/>
  <c r="G24" i="5"/>
  <c r="H48" i="5"/>
  <c r="G48" i="5"/>
  <c r="H134" i="5"/>
  <c r="G134" i="5"/>
  <c r="H38" i="5"/>
  <c r="G38" i="5"/>
  <c r="H107" i="5"/>
  <c r="G107" i="5"/>
  <c r="H51" i="5"/>
  <c r="G51" i="5"/>
  <c r="H57" i="5"/>
  <c r="G57" i="5"/>
  <c r="H11" i="5"/>
  <c r="G11" i="5"/>
  <c r="H132" i="5"/>
  <c r="G132" i="5"/>
  <c r="H74" i="5"/>
  <c r="G74" i="5"/>
  <c r="H16" i="5"/>
  <c r="G16" i="5"/>
  <c r="H27" i="5"/>
  <c r="G27" i="5"/>
  <c r="H59" i="5"/>
  <c r="G59" i="5"/>
  <c r="H54" i="5"/>
  <c r="G54" i="5"/>
  <c r="H39" i="5"/>
  <c r="G39" i="5"/>
  <c r="H20" i="5"/>
  <c r="G20" i="5"/>
  <c r="H10" i="5"/>
  <c r="G10" i="5"/>
  <c r="H8" i="5"/>
  <c r="G8" i="5"/>
  <c r="H160" i="5"/>
  <c r="G160" i="5"/>
  <c r="H142" i="5"/>
  <c r="G142" i="5"/>
  <c r="H53" i="5"/>
  <c r="G53" i="5"/>
  <c r="H46" i="5"/>
  <c r="G46" i="5"/>
  <c r="H119" i="5"/>
  <c r="G119" i="5"/>
  <c r="H19" i="5"/>
  <c r="G19" i="5"/>
  <c r="H118" i="5"/>
  <c r="G118" i="5"/>
  <c r="H94" i="5"/>
  <c r="G94" i="5"/>
  <c r="H44" i="5"/>
  <c r="G44" i="5"/>
  <c r="H22" i="5"/>
  <c r="G22" i="5"/>
  <c r="H86" i="5"/>
  <c r="G86" i="5"/>
  <c r="H26" i="5"/>
  <c r="G26" i="5"/>
  <c r="H65" i="5"/>
  <c r="G65" i="5"/>
  <c r="H88" i="5"/>
  <c r="G88" i="5"/>
  <c r="H12" i="5"/>
  <c r="G12" i="5"/>
  <c r="H146" i="5"/>
  <c r="G146" i="5"/>
  <c r="H123" i="5"/>
  <c r="G123" i="5"/>
  <c r="H68" i="5"/>
  <c r="G68" i="5"/>
  <c r="H78" i="5"/>
  <c r="G78" i="5"/>
  <c r="H9" i="5"/>
  <c r="G9" i="5"/>
  <c r="H97" i="5"/>
  <c r="G97" i="5"/>
  <c r="H116" i="5"/>
  <c r="G116" i="5"/>
  <c r="H129" i="5"/>
  <c r="G129" i="5"/>
  <c r="H145" i="5"/>
  <c r="G145" i="5"/>
  <c r="H60" i="5"/>
  <c r="G60" i="5"/>
  <c r="H104" i="5"/>
  <c r="G104" i="5"/>
  <c r="H43" i="5"/>
  <c r="G43" i="5"/>
  <c r="H36" i="5"/>
  <c r="G36" i="5"/>
  <c r="H114" i="5"/>
  <c r="G114" i="5"/>
  <c r="H124" i="5"/>
  <c r="G124" i="5"/>
  <c r="H101" i="5"/>
  <c r="G101" i="5"/>
  <c r="H77" i="5"/>
  <c r="G77" i="5"/>
  <c r="H131" i="5"/>
  <c r="G131" i="5"/>
  <c r="H14" i="5"/>
  <c r="G14" i="5"/>
  <c r="H35" i="5"/>
  <c r="G35" i="5"/>
  <c r="H15" i="5"/>
  <c r="G15" i="5"/>
  <c r="H117" i="5"/>
  <c r="G117" i="5"/>
  <c r="H143" i="5"/>
  <c r="G143" i="5"/>
  <c r="H127" i="5"/>
  <c r="G127" i="5"/>
  <c r="H120" i="5"/>
  <c r="G120" i="5"/>
  <c r="H135" i="5"/>
  <c r="G135" i="5"/>
  <c r="H21" i="5"/>
  <c r="G21" i="5"/>
  <c r="H150" i="5"/>
  <c r="G150" i="5"/>
  <c r="H113" i="5"/>
  <c r="G113" i="5"/>
  <c r="H141" i="5"/>
  <c r="G141" i="5"/>
  <c r="H75" i="5"/>
  <c r="G75" i="5"/>
  <c r="H138" i="5"/>
  <c r="G138" i="5"/>
  <c r="H25" i="5"/>
  <c r="G25" i="5"/>
  <c r="H93" i="5"/>
  <c r="G93" i="5"/>
  <c r="H133" i="5"/>
  <c r="G133" i="5"/>
  <c r="H100" i="5"/>
  <c r="G100" i="5"/>
  <c r="H56" i="5"/>
  <c r="G56" i="5"/>
  <c r="H63" i="5"/>
  <c r="G63" i="5"/>
  <c r="H17" i="5"/>
  <c r="G17" i="5"/>
  <c r="H72" i="5"/>
  <c r="G72" i="5"/>
  <c r="H67" i="5"/>
  <c r="G67" i="5"/>
  <c r="H58" i="5"/>
  <c r="G58" i="5"/>
  <c r="H112" i="5"/>
  <c r="G112" i="5"/>
  <c r="H140" i="5"/>
  <c r="G140" i="5"/>
  <c r="H137" i="5"/>
  <c r="G137" i="5"/>
  <c r="H136" i="5"/>
  <c r="G136" i="5"/>
  <c r="H45" i="5"/>
  <c r="G45" i="5"/>
  <c r="H31" i="5"/>
  <c r="G31" i="5"/>
  <c r="H66" i="5"/>
  <c r="G66" i="5"/>
  <c r="H102" i="5"/>
  <c r="G102" i="5"/>
  <c r="H6" i="5"/>
  <c r="G6" i="5"/>
  <c r="H50" i="5"/>
  <c r="G50" i="5"/>
  <c r="H148" i="5"/>
  <c r="G148" i="5"/>
  <c r="H122" i="5"/>
  <c r="G122" i="5"/>
  <c r="H121" i="5"/>
  <c r="G121" i="5"/>
  <c r="H47" i="5"/>
  <c r="G47" i="5"/>
  <c r="H95" i="5"/>
  <c r="G95" i="5"/>
  <c r="H125" i="5"/>
  <c r="G125" i="5"/>
  <c r="H13" i="5"/>
  <c r="G13" i="5"/>
  <c r="H3" i="5"/>
  <c r="G3" i="5"/>
  <c r="H85" i="5"/>
  <c r="G85" i="5"/>
  <c r="H61" i="5"/>
  <c r="G61" i="5"/>
  <c r="H42" i="5"/>
  <c r="G42" i="5"/>
  <c r="H2" i="5"/>
  <c r="G2" i="5"/>
  <c r="H62" i="5"/>
  <c r="G62" i="5"/>
  <c r="H90" i="5"/>
  <c r="G90" i="5"/>
  <c r="H73" i="5"/>
  <c r="G73" i="5"/>
  <c r="H33" i="5"/>
  <c r="G33" i="5"/>
  <c r="H49" i="5"/>
  <c r="G49" i="5"/>
  <c r="H81" i="5"/>
  <c r="G81" i="5"/>
  <c r="H64" i="5"/>
  <c r="G64" i="5"/>
  <c r="H52" i="5"/>
  <c r="G52" i="5"/>
  <c r="H99" i="5"/>
  <c r="G99" i="5"/>
  <c r="H37" i="5"/>
  <c r="G37" i="5"/>
  <c r="H84" i="5"/>
  <c r="G84" i="5"/>
  <c r="H96" i="5"/>
  <c r="G96" i="5"/>
  <c r="H130" i="5"/>
  <c r="G130" i="5"/>
  <c r="H10" i="4"/>
  <c r="I10" i="4"/>
  <c r="H57" i="4"/>
  <c r="I57" i="4"/>
  <c r="H96" i="4"/>
  <c r="I96" i="4"/>
  <c r="H114" i="4"/>
  <c r="I114" i="4"/>
  <c r="H39" i="4"/>
  <c r="I39" i="4"/>
  <c r="H24" i="4"/>
  <c r="I24" i="4"/>
  <c r="H84" i="4"/>
  <c r="I84" i="4"/>
  <c r="H12" i="4"/>
  <c r="I12" i="4"/>
  <c r="H23" i="4"/>
  <c r="I23" i="4"/>
  <c r="H112" i="4"/>
  <c r="I112" i="4"/>
  <c r="H63" i="4"/>
  <c r="I63" i="4"/>
  <c r="H89" i="4"/>
  <c r="I89" i="4"/>
  <c r="H117" i="4"/>
  <c r="I117" i="4"/>
  <c r="H88" i="4"/>
  <c r="I88" i="4"/>
  <c r="H13" i="4"/>
  <c r="I13" i="4"/>
  <c r="H100" i="4"/>
  <c r="I100" i="4"/>
  <c r="H85" i="4"/>
  <c r="I85" i="4"/>
  <c r="H78" i="4"/>
  <c r="I78" i="4"/>
  <c r="H55" i="4"/>
  <c r="I55" i="4"/>
  <c r="H68" i="4"/>
  <c r="I68" i="4"/>
  <c r="H102" i="4"/>
  <c r="I102" i="4"/>
  <c r="H121" i="4"/>
  <c r="I121" i="4"/>
  <c r="H92" i="4"/>
  <c r="I92" i="4"/>
  <c r="H34" i="4"/>
  <c r="I34" i="4"/>
  <c r="H75" i="4"/>
  <c r="I75" i="4"/>
  <c r="H103" i="4"/>
  <c r="I103" i="4"/>
  <c r="H119" i="4"/>
  <c r="I119" i="4"/>
  <c r="H81" i="4"/>
  <c r="I81" i="4"/>
  <c r="H22" i="4"/>
  <c r="I22" i="4"/>
  <c r="H65" i="4"/>
  <c r="I65" i="4"/>
  <c r="H8" i="4"/>
  <c r="I8" i="4"/>
  <c r="H20" i="4"/>
  <c r="I20" i="4"/>
  <c r="H43" i="4"/>
  <c r="I43" i="4"/>
  <c r="H122" i="4"/>
  <c r="I122" i="4"/>
  <c r="H74" i="4"/>
  <c r="I74" i="4"/>
  <c r="H6" i="4"/>
  <c r="I6" i="4"/>
  <c r="H51" i="4"/>
  <c r="I51" i="4"/>
  <c r="H98" i="4"/>
  <c r="I98" i="4"/>
  <c r="H104" i="4"/>
  <c r="I104" i="4"/>
  <c r="H108" i="4"/>
  <c r="I108" i="4"/>
  <c r="H106" i="4"/>
  <c r="I106" i="4"/>
  <c r="H9" i="4"/>
  <c r="I9" i="4"/>
  <c r="H72" i="4"/>
  <c r="I72" i="4"/>
  <c r="H35" i="4"/>
  <c r="I35" i="4"/>
  <c r="H59" i="4"/>
  <c r="I59" i="4"/>
  <c r="H27" i="4"/>
  <c r="I27" i="4"/>
  <c r="H58" i="4"/>
  <c r="I58" i="4"/>
  <c r="H41" i="4"/>
  <c r="I41" i="4"/>
  <c r="H21" i="4"/>
  <c r="I21" i="4"/>
  <c r="H36" i="4"/>
  <c r="I36" i="4"/>
  <c r="H2" i="4"/>
  <c r="I2" i="4"/>
  <c r="H79" i="4"/>
  <c r="I79" i="4"/>
  <c r="H17" i="4"/>
  <c r="I17" i="4"/>
  <c r="H64" i="4"/>
  <c r="I64" i="4"/>
  <c r="H5" i="4"/>
  <c r="I5" i="4"/>
  <c r="H115" i="4"/>
  <c r="I115" i="4"/>
  <c r="H97" i="4"/>
  <c r="I97" i="4"/>
  <c r="H32" i="4"/>
  <c r="I32" i="4"/>
  <c r="H54" i="4"/>
  <c r="I54" i="4"/>
  <c r="H118" i="4"/>
  <c r="I118" i="4"/>
  <c r="H125" i="4"/>
  <c r="I125" i="4"/>
  <c r="H18" i="4"/>
  <c r="I18" i="4"/>
  <c r="H113" i="4"/>
  <c r="I113" i="4"/>
  <c r="H31" i="4"/>
  <c r="I31" i="4"/>
  <c r="H105" i="4"/>
  <c r="I105" i="4"/>
  <c r="H93" i="4"/>
  <c r="I93" i="4"/>
  <c r="H77" i="4"/>
  <c r="I77" i="4"/>
  <c r="H101" i="4"/>
  <c r="I101" i="4"/>
  <c r="H116" i="4"/>
  <c r="I116" i="4"/>
  <c r="H38" i="4"/>
  <c r="I38" i="4"/>
  <c r="H53" i="4"/>
  <c r="I53" i="4"/>
  <c r="H99" i="4"/>
  <c r="I99" i="4"/>
  <c r="H50" i="4"/>
  <c r="I50" i="4"/>
  <c r="H111" i="4"/>
  <c r="I111" i="4"/>
  <c r="H45" i="4"/>
  <c r="I45" i="4"/>
  <c r="H25" i="4"/>
  <c r="I25" i="4"/>
  <c r="H76" i="4"/>
  <c r="I76" i="4"/>
  <c r="H73" i="4"/>
  <c r="I73" i="4"/>
  <c r="H3" i="4"/>
  <c r="I3" i="4"/>
  <c r="H48" i="4"/>
  <c r="I48" i="4"/>
  <c r="H44" i="4"/>
  <c r="I44" i="4"/>
  <c r="H14" i="4"/>
  <c r="I14" i="4"/>
  <c r="H61" i="4"/>
  <c r="I61" i="4"/>
  <c r="H60" i="4"/>
  <c r="I60" i="4"/>
  <c r="H42" i="4"/>
  <c r="I42" i="4"/>
  <c r="H16" i="4"/>
  <c r="I16" i="4"/>
  <c r="H83" i="4"/>
  <c r="I83" i="4"/>
  <c r="H28" i="4"/>
  <c r="I28" i="4"/>
  <c r="H120" i="4"/>
  <c r="I120" i="4"/>
  <c r="H95" i="4"/>
  <c r="I95" i="4"/>
  <c r="H52" i="4"/>
  <c r="I52" i="4"/>
  <c r="H80" i="4"/>
  <c r="I80" i="4"/>
  <c r="H124" i="4"/>
  <c r="I124" i="4"/>
  <c r="H62" i="4"/>
  <c r="I62" i="4"/>
  <c r="H90" i="4"/>
  <c r="I90" i="4"/>
  <c r="H4" i="4"/>
  <c r="I4" i="4"/>
  <c r="H82" i="4"/>
  <c r="I82" i="4"/>
  <c r="H30" i="4"/>
  <c r="I30" i="4"/>
  <c r="H67" i="4"/>
  <c r="I67" i="4"/>
  <c r="H33" i="4"/>
  <c r="I33" i="4"/>
  <c r="H29" i="4"/>
  <c r="I29" i="4"/>
  <c r="H86" i="4"/>
  <c r="I86" i="4"/>
  <c r="H11" i="4"/>
  <c r="I11" i="4"/>
  <c r="H37" i="4"/>
  <c r="I37" i="4"/>
  <c r="H123" i="4"/>
  <c r="I123" i="4"/>
  <c r="H126" i="4"/>
  <c r="I126" i="4"/>
  <c r="H15" i="4"/>
  <c r="I15" i="4"/>
  <c r="H46" i="4"/>
  <c r="I46" i="4"/>
  <c r="H47" i="4"/>
  <c r="I47" i="4"/>
  <c r="H109" i="4"/>
  <c r="I109" i="4"/>
  <c r="H71" i="4"/>
  <c r="I71" i="4"/>
  <c r="H110" i="4"/>
  <c r="I110" i="4"/>
  <c r="H107" i="4"/>
  <c r="I107" i="4"/>
  <c r="H91" i="4"/>
  <c r="I91" i="4"/>
  <c r="H66" i="4"/>
  <c r="I66" i="4"/>
  <c r="H26" i="4"/>
  <c r="I26" i="4"/>
  <c r="H19" i="4"/>
  <c r="I19" i="4"/>
  <c r="H70" i="4"/>
  <c r="I70" i="4"/>
  <c r="H87" i="4"/>
  <c r="I87" i="4"/>
  <c r="H49" i="4"/>
  <c r="I49" i="4"/>
  <c r="H94" i="4"/>
  <c r="I94" i="4"/>
  <c r="H56" i="4"/>
  <c r="I56" i="4"/>
  <c r="H40" i="4"/>
  <c r="I40" i="4"/>
  <c r="H7" i="4"/>
  <c r="I7" i="4"/>
  <c r="I69" i="4"/>
  <c r="H69" i="4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E73" i="2"/>
  <c r="F73" i="2"/>
  <c r="G73" i="2"/>
  <c r="E74" i="2"/>
  <c r="F74" i="2"/>
  <c r="G74" i="2"/>
  <c r="E75" i="2"/>
  <c r="F75" i="2"/>
  <c r="G75" i="2"/>
  <c r="E76" i="2"/>
  <c r="F76" i="2"/>
  <c r="G76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95" i="2"/>
  <c r="F95" i="2"/>
  <c r="G95" i="2"/>
  <c r="E96" i="2"/>
  <c r="F96" i="2"/>
  <c r="G96" i="2"/>
  <c r="E97" i="2"/>
  <c r="F97" i="2"/>
  <c r="G97" i="2"/>
  <c r="E98" i="2"/>
  <c r="F98" i="2"/>
  <c r="G98" i="2"/>
  <c r="E99" i="2"/>
  <c r="F99" i="2"/>
  <c r="G99" i="2"/>
  <c r="E100" i="2"/>
  <c r="F100" i="2"/>
  <c r="G100" i="2"/>
  <c r="E101" i="2"/>
  <c r="F101" i="2"/>
  <c r="G101" i="2"/>
  <c r="E102" i="2"/>
  <c r="F102" i="2"/>
  <c r="G102" i="2"/>
  <c r="E103" i="2"/>
  <c r="F103" i="2"/>
  <c r="G103" i="2"/>
  <c r="E104" i="2"/>
  <c r="F104" i="2"/>
  <c r="G104" i="2"/>
  <c r="E105" i="2"/>
  <c r="F105" i="2"/>
  <c r="G105" i="2"/>
  <c r="E106" i="2"/>
  <c r="F106" i="2"/>
  <c r="G106" i="2"/>
  <c r="E107" i="2"/>
  <c r="F107" i="2"/>
  <c r="G107" i="2"/>
  <c r="E108" i="2"/>
  <c r="F108" i="2"/>
  <c r="G108" i="2"/>
  <c r="E109" i="2"/>
  <c r="F109" i="2"/>
  <c r="G109" i="2"/>
  <c r="E110" i="2"/>
  <c r="F110" i="2"/>
  <c r="G110" i="2"/>
  <c r="E111" i="2"/>
  <c r="F111" i="2"/>
  <c r="G111" i="2"/>
  <c r="E112" i="2"/>
  <c r="F112" i="2"/>
  <c r="G112" i="2"/>
  <c r="E113" i="2"/>
  <c r="F113" i="2"/>
  <c r="G113" i="2"/>
  <c r="E114" i="2"/>
  <c r="F114" i="2"/>
  <c r="G114" i="2"/>
  <c r="E115" i="2"/>
  <c r="F115" i="2"/>
  <c r="G115" i="2"/>
  <c r="E116" i="2"/>
  <c r="F116" i="2"/>
  <c r="G116" i="2"/>
  <c r="E117" i="2"/>
  <c r="F117" i="2"/>
  <c r="G117" i="2"/>
  <c r="E118" i="2"/>
  <c r="F118" i="2"/>
  <c r="G118" i="2"/>
  <c r="E119" i="2"/>
  <c r="F119" i="2"/>
  <c r="G119" i="2"/>
  <c r="E120" i="2"/>
  <c r="F120" i="2"/>
  <c r="G120" i="2"/>
  <c r="E121" i="2"/>
  <c r="F121" i="2"/>
  <c r="G121" i="2"/>
  <c r="E122" i="2"/>
  <c r="F122" i="2"/>
  <c r="G122" i="2"/>
  <c r="E123" i="2"/>
  <c r="F123" i="2"/>
  <c r="G123" i="2"/>
  <c r="E124" i="2"/>
  <c r="F124" i="2"/>
  <c r="G124" i="2"/>
  <c r="E125" i="2"/>
  <c r="F125" i="2"/>
  <c r="G125" i="2"/>
  <c r="E126" i="2"/>
  <c r="F126" i="2"/>
  <c r="G126" i="2"/>
  <c r="E127" i="2"/>
  <c r="F127" i="2"/>
  <c r="G127" i="2"/>
  <c r="E128" i="2"/>
  <c r="F128" i="2"/>
  <c r="G128" i="2"/>
  <c r="E129" i="2"/>
  <c r="F129" i="2"/>
  <c r="G129" i="2"/>
  <c r="E130" i="2"/>
  <c r="F130" i="2"/>
  <c r="G130" i="2"/>
  <c r="E131" i="2"/>
  <c r="F131" i="2"/>
  <c r="G131" i="2"/>
  <c r="E132" i="2"/>
  <c r="F132" i="2"/>
  <c r="G132" i="2"/>
  <c r="E133" i="2"/>
  <c r="F133" i="2"/>
  <c r="G133" i="2"/>
  <c r="E134" i="2"/>
  <c r="F134" i="2"/>
  <c r="G134" i="2"/>
  <c r="E135" i="2"/>
  <c r="F135" i="2"/>
  <c r="G135" i="2"/>
  <c r="E136" i="2"/>
  <c r="F136" i="2"/>
  <c r="G136" i="2"/>
  <c r="E137" i="2"/>
  <c r="F137" i="2"/>
  <c r="G137" i="2"/>
  <c r="E138" i="2"/>
  <c r="F138" i="2"/>
  <c r="G138" i="2"/>
  <c r="E139" i="2"/>
  <c r="F139" i="2"/>
  <c r="G139" i="2"/>
  <c r="E140" i="2"/>
  <c r="F140" i="2"/>
  <c r="G140" i="2"/>
  <c r="E141" i="2"/>
  <c r="F141" i="2"/>
  <c r="G141" i="2"/>
  <c r="E142" i="2"/>
  <c r="F142" i="2"/>
  <c r="G142" i="2"/>
  <c r="E143" i="2"/>
  <c r="F143" i="2"/>
  <c r="G143" i="2"/>
  <c r="E144" i="2"/>
  <c r="F144" i="2"/>
  <c r="G144" i="2"/>
  <c r="E145" i="2"/>
  <c r="F145" i="2"/>
  <c r="G145" i="2"/>
  <c r="E146" i="2"/>
  <c r="F146" i="2"/>
  <c r="G146" i="2"/>
  <c r="E147" i="2"/>
  <c r="F147" i="2"/>
  <c r="G147" i="2"/>
  <c r="E148" i="2"/>
  <c r="F148" i="2"/>
  <c r="G148" i="2"/>
  <c r="E149" i="2"/>
  <c r="F149" i="2"/>
  <c r="G149" i="2"/>
  <c r="E150" i="2"/>
  <c r="F150" i="2"/>
  <c r="G150" i="2"/>
  <c r="E151" i="2"/>
  <c r="F151" i="2"/>
  <c r="G151" i="2"/>
  <c r="E152" i="2"/>
  <c r="F152" i="2"/>
  <c r="G152" i="2"/>
  <c r="E153" i="2"/>
  <c r="F153" i="2"/>
  <c r="G153" i="2"/>
  <c r="E154" i="2"/>
  <c r="F154" i="2"/>
  <c r="G154" i="2"/>
  <c r="E155" i="2"/>
  <c r="F155" i="2"/>
  <c r="G155" i="2"/>
  <c r="E156" i="2"/>
  <c r="F156" i="2"/>
  <c r="G156" i="2"/>
  <c r="E157" i="2"/>
  <c r="F157" i="2"/>
  <c r="G157" i="2"/>
  <c r="E158" i="2"/>
  <c r="F158" i="2"/>
  <c r="G158" i="2"/>
  <c r="E159" i="2"/>
  <c r="F159" i="2"/>
  <c r="G159" i="2"/>
  <c r="E160" i="2"/>
  <c r="F160" i="2"/>
  <c r="G160" i="2"/>
  <c r="E161" i="2"/>
  <c r="F161" i="2"/>
  <c r="G161" i="2"/>
  <c r="E162" i="2"/>
  <c r="F162" i="2"/>
  <c r="G162" i="2"/>
  <c r="E163" i="2"/>
  <c r="F163" i="2"/>
  <c r="G163" i="2"/>
  <c r="E164" i="2"/>
  <c r="F164" i="2"/>
  <c r="G164" i="2"/>
  <c r="E165" i="2"/>
  <c r="F165" i="2"/>
  <c r="G165" i="2"/>
  <c r="E166" i="2"/>
  <c r="F166" i="2"/>
  <c r="G166" i="2"/>
  <c r="E167" i="2"/>
  <c r="F167" i="2"/>
  <c r="G167" i="2"/>
  <c r="E168" i="2"/>
  <c r="F168" i="2"/>
  <c r="G168" i="2"/>
  <c r="E169" i="2"/>
  <c r="F169" i="2"/>
  <c r="G169" i="2"/>
  <c r="E170" i="2"/>
  <c r="F170" i="2"/>
  <c r="G170" i="2"/>
  <c r="E171" i="2"/>
  <c r="F171" i="2"/>
  <c r="G171" i="2"/>
  <c r="E172" i="2"/>
  <c r="F172" i="2"/>
  <c r="G172" i="2"/>
  <c r="E173" i="2"/>
  <c r="F173" i="2"/>
  <c r="G173" i="2"/>
  <c r="E174" i="2"/>
  <c r="F174" i="2"/>
  <c r="G174" i="2"/>
  <c r="E175" i="2"/>
  <c r="F175" i="2"/>
  <c r="G175" i="2"/>
  <c r="E176" i="2"/>
  <c r="F176" i="2"/>
  <c r="G176" i="2"/>
  <c r="E177" i="2"/>
  <c r="F177" i="2"/>
  <c r="G177" i="2"/>
  <c r="E178" i="2"/>
  <c r="F178" i="2"/>
  <c r="G178" i="2"/>
  <c r="E179" i="2"/>
  <c r="F179" i="2"/>
  <c r="G179" i="2"/>
  <c r="E180" i="2"/>
  <c r="F180" i="2"/>
  <c r="G180" i="2"/>
  <c r="E181" i="2"/>
  <c r="F181" i="2"/>
  <c r="G181" i="2"/>
  <c r="E182" i="2"/>
  <c r="F182" i="2"/>
  <c r="G182" i="2"/>
  <c r="E183" i="2"/>
  <c r="F183" i="2"/>
  <c r="G183" i="2"/>
  <c r="E184" i="2"/>
  <c r="F184" i="2"/>
  <c r="G184" i="2"/>
  <c r="E185" i="2"/>
  <c r="F185" i="2"/>
  <c r="G185" i="2"/>
  <c r="E186" i="2"/>
  <c r="F186" i="2"/>
  <c r="G186" i="2"/>
  <c r="E187" i="2"/>
  <c r="F187" i="2"/>
  <c r="G187" i="2"/>
  <c r="E188" i="2"/>
  <c r="F188" i="2"/>
  <c r="G188" i="2"/>
  <c r="E189" i="2"/>
  <c r="F189" i="2"/>
  <c r="G189" i="2"/>
  <c r="E190" i="2"/>
  <c r="F190" i="2"/>
  <c r="G190" i="2"/>
  <c r="E191" i="2"/>
  <c r="F191" i="2"/>
  <c r="G191" i="2"/>
  <c r="E192" i="2"/>
  <c r="F192" i="2"/>
  <c r="G192" i="2"/>
  <c r="E193" i="2"/>
  <c r="F193" i="2"/>
  <c r="G193" i="2"/>
  <c r="E194" i="2"/>
  <c r="F194" i="2"/>
  <c r="G194" i="2"/>
  <c r="E195" i="2"/>
  <c r="F195" i="2"/>
  <c r="G195" i="2"/>
  <c r="E196" i="2"/>
  <c r="F196" i="2"/>
  <c r="G196" i="2"/>
  <c r="E197" i="2"/>
  <c r="F197" i="2"/>
  <c r="G197" i="2"/>
  <c r="E198" i="2"/>
  <c r="F198" i="2"/>
  <c r="G198" i="2"/>
  <c r="E199" i="2"/>
  <c r="F199" i="2"/>
  <c r="G199" i="2"/>
  <c r="E200" i="2"/>
  <c r="F200" i="2"/>
  <c r="G200" i="2"/>
  <c r="E201" i="2"/>
  <c r="F201" i="2"/>
  <c r="G201" i="2"/>
  <c r="E202" i="2"/>
  <c r="F202" i="2"/>
  <c r="G202" i="2"/>
  <c r="E203" i="2"/>
  <c r="F203" i="2"/>
  <c r="G203" i="2"/>
  <c r="E204" i="2"/>
  <c r="F204" i="2"/>
  <c r="G204" i="2"/>
  <c r="E205" i="2"/>
  <c r="F205" i="2"/>
  <c r="G205" i="2"/>
  <c r="E206" i="2"/>
  <c r="F206" i="2"/>
  <c r="G206" i="2"/>
  <c r="E207" i="2"/>
  <c r="F207" i="2"/>
  <c r="G207" i="2"/>
  <c r="E208" i="2"/>
  <c r="F208" i="2"/>
  <c r="G208" i="2"/>
  <c r="E209" i="2"/>
  <c r="F209" i="2"/>
  <c r="G209" i="2"/>
  <c r="E210" i="2"/>
  <c r="F210" i="2"/>
  <c r="G210" i="2"/>
  <c r="E211" i="2"/>
  <c r="F211" i="2"/>
  <c r="G211" i="2"/>
  <c r="E212" i="2"/>
  <c r="F212" i="2"/>
  <c r="G212" i="2"/>
  <c r="E213" i="2"/>
  <c r="F213" i="2"/>
  <c r="G213" i="2"/>
  <c r="E214" i="2"/>
  <c r="F214" i="2"/>
  <c r="G214" i="2"/>
  <c r="E215" i="2"/>
  <c r="F215" i="2"/>
  <c r="G215" i="2"/>
  <c r="E216" i="2"/>
  <c r="F216" i="2"/>
  <c r="G216" i="2"/>
  <c r="E217" i="2"/>
  <c r="F217" i="2"/>
  <c r="G217" i="2"/>
  <c r="E218" i="2"/>
  <c r="F218" i="2"/>
  <c r="G218" i="2"/>
  <c r="E219" i="2"/>
  <c r="F219" i="2"/>
  <c r="G219" i="2"/>
  <c r="E220" i="2"/>
  <c r="F220" i="2"/>
  <c r="G220" i="2"/>
  <c r="E221" i="2"/>
  <c r="F221" i="2"/>
  <c r="G221" i="2"/>
  <c r="E222" i="2"/>
  <c r="F222" i="2"/>
  <c r="G222" i="2"/>
  <c r="E223" i="2"/>
  <c r="F223" i="2"/>
  <c r="G223" i="2"/>
  <c r="E224" i="2"/>
  <c r="F224" i="2"/>
  <c r="G224" i="2"/>
  <c r="E225" i="2"/>
  <c r="F225" i="2"/>
  <c r="G225" i="2"/>
  <c r="E226" i="2"/>
  <c r="F226" i="2"/>
  <c r="G226" i="2"/>
  <c r="E227" i="2"/>
  <c r="F227" i="2"/>
  <c r="G227" i="2"/>
  <c r="E228" i="2"/>
  <c r="F228" i="2"/>
  <c r="G228" i="2"/>
  <c r="E229" i="2"/>
  <c r="F229" i="2"/>
  <c r="G229" i="2"/>
  <c r="E230" i="2"/>
  <c r="F230" i="2"/>
  <c r="G230" i="2"/>
  <c r="E231" i="2"/>
  <c r="F231" i="2"/>
  <c r="G231" i="2"/>
  <c r="E232" i="2"/>
  <c r="F232" i="2"/>
  <c r="G232" i="2"/>
  <c r="E233" i="2"/>
  <c r="F233" i="2"/>
  <c r="G233" i="2"/>
  <c r="E234" i="2"/>
  <c r="F234" i="2"/>
  <c r="G234" i="2"/>
  <c r="E235" i="2"/>
  <c r="F235" i="2"/>
  <c r="G235" i="2"/>
  <c r="E236" i="2"/>
  <c r="F236" i="2"/>
  <c r="G236" i="2"/>
  <c r="E237" i="2"/>
  <c r="F237" i="2"/>
  <c r="G237" i="2"/>
  <c r="E238" i="2"/>
  <c r="F238" i="2"/>
  <c r="G238" i="2"/>
  <c r="E239" i="2"/>
  <c r="F239" i="2"/>
  <c r="G239" i="2"/>
  <c r="E240" i="2"/>
  <c r="F240" i="2"/>
  <c r="G240" i="2"/>
  <c r="E241" i="2"/>
  <c r="F241" i="2"/>
  <c r="G241" i="2"/>
  <c r="E242" i="2"/>
  <c r="F242" i="2"/>
  <c r="G242" i="2"/>
  <c r="E243" i="2"/>
  <c r="F243" i="2"/>
  <c r="G243" i="2"/>
  <c r="E244" i="2"/>
  <c r="F244" i="2"/>
  <c r="G244" i="2"/>
  <c r="E245" i="2"/>
  <c r="F245" i="2"/>
  <c r="G245" i="2"/>
  <c r="E246" i="2"/>
  <c r="F246" i="2"/>
  <c r="G246" i="2"/>
  <c r="E247" i="2"/>
  <c r="F247" i="2"/>
  <c r="G247" i="2"/>
  <c r="E248" i="2"/>
  <c r="F248" i="2"/>
  <c r="G248" i="2"/>
  <c r="E249" i="2"/>
  <c r="F249" i="2"/>
  <c r="G249" i="2"/>
  <c r="E250" i="2"/>
  <c r="F250" i="2"/>
  <c r="G250" i="2"/>
  <c r="E251" i="2"/>
  <c r="F251" i="2"/>
  <c r="G251" i="2"/>
  <c r="E252" i="2"/>
  <c r="F252" i="2"/>
  <c r="G252" i="2"/>
  <c r="E253" i="2"/>
  <c r="F253" i="2"/>
  <c r="G253" i="2"/>
  <c r="E254" i="2"/>
  <c r="F254" i="2"/>
  <c r="G254" i="2"/>
  <c r="E255" i="2"/>
  <c r="F255" i="2"/>
  <c r="G255" i="2"/>
  <c r="E256" i="2"/>
  <c r="F256" i="2"/>
  <c r="G256" i="2"/>
  <c r="E257" i="2"/>
  <c r="F257" i="2"/>
  <c r="G257" i="2"/>
  <c r="E258" i="2"/>
  <c r="F258" i="2"/>
  <c r="G258" i="2"/>
  <c r="E259" i="2"/>
  <c r="F259" i="2"/>
  <c r="G259" i="2"/>
  <c r="E260" i="2"/>
  <c r="F260" i="2"/>
  <c r="G260" i="2"/>
  <c r="E261" i="2"/>
  <c r="F261" i="2"/>
  <c r="G261" i="2"/>
  <c r="E262" i="2"/>
  <c r="F262" i="2"/>
  <c r="G262" i="2"/>
  <c r="E263" i="2"/>
  <c r="F263" i="2"/>
  <c r="G263" i="2"/>
  <c r="E264" i="2"/>
  <c r="F264" i="2"/>
  <c r="G264" i="2"/>
  <c r="E265" i="2"/>
  <c r="F265" i="2"/>
  <c r="G265" i="2"/>
  <c r="E266" i="2"/>
  <c r="F266" i="2"/>
  <c r="G266" i="2"/>
  <c r="E267" i="2"/>
  <c r="F267" i="2"/>
  <c r="G267" i="2"/>
  <c r="E268" i="2"/>
  <c r="F268" i="2"/>
  <c r="G268" i="2"/>
  <c r="E269" i="2"/>
  <c r="F269" i="2"/>
  <c r="G269" i="2"/>
  <c r="E270" i="2"/>
  <c r="F270" i="2"/>
  <c r="G270" i="2"/>
  <c r="E271" i="2"/>
  <c r="F271" i="2"/>
  <c r="G271" i="2"/>
  <c r="E272" i="2"/>
  <c r="F272" i="2"/>
  <c r="G272" i="2"/>
  <c r="E273" i="2"/>
  <c r="F273" i="2"/>
  <c r="G273" i="2"/>
  <c r="E274" i="2"/>
  <c r="F274" i="2"/>
  <c r="G274" i="2"/>
  <c r="E275" i="2"/>
  <c r="F275" i="2"/>
  <c r="G275" i="2"/>
  <c r="E276" i="2"/>
  <c r="F276" i="2"/>
  <c r="G276" i="2"/>
  <c r="E277" i="2"/>
  <c r="F277" i="2"/>
  <c r="G277" i="2"/>
  <c r="E278" i="2"/>
  <c r="F278" i="2"/>
  <c r="G278" i="2"/>
  <c r="E279" i="2"/>
  <c r="F279" i="2"/>
  <c r="G279" i="2"/>
  <c r="E280" i="2"/>
  <c r="F280" i="2"/>
  <c r="G280" i="2"/>
  <c r="E281" i="2"/>
  <c r="F281" i="2"/>
  <c r="G281" i="2"/>
  <c r="E282" i="2"/>
  <c r="F282" i="2"/>
  <c r="G282" i="2"/>
  <c r="E283" i="2"/>
  <c r="F283" i="2"/>
  <c r="G283" i="2"/>
  <c r="E284" i="2"/>
  <c r="F284" i="2"/>
  <c r="G284" i="2"/>
  <c r="E285" i="2"/>
  <c r="F285" i="2"/>
  <c r="G285" i="2"/>
  <c r="E286" i="2"/>
  <c r="F286" i="2"/>
  <c r="G286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6" i="2"/>
  <c r="E7" i="2"/>
  <c r="F7" i="2"/>
  <c r="G7" i="2"/>
  <c r="D7" i="2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D65" i="1"/>
  <c r="E65" i="1"/>
  <c r="F65" i="1"/>
  <c r="G65" i="1"/>
  <c r="D66" i="1"/>
  <c r="E66" i="1"/>
  <c r="F66" i="1"/>
  <c r="G66" i="1"/>
  <c r="D67" i="1"/>
  <c r="E67" i="1"/>
  <c r="F67" i="1"/>
  <c r="G67" i="1"/>
  <c r="D68" i="1"/>
  <c r="E68" i="1"/>
  <c r="F68" i="1"/>
  <c r="G68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95" i="1"/>
  <c r="E95" i="1"/>
  <c r="F95" i="1"/>
  <c r="G95" i="1"/>
  <c r="D96" i="1"/>
  <c r="E96" i="1"/>
  <c r="F96" i="1"/>
  <c r="G96" i="1"/>
  <c r="D97" i="1"/>
  <c r="E97" i="1"/>
  <c r="F97" i="1"/>
  <c r="G97" i="1"/>
  <c r="D98" i="1"/>
  <c r="E98" i="1"/>
  <c r="F98" i="1"/>
  <c r="G98" i="1"/>
  <c r="D99" i="1"/>
  <c r="E99" i="1"/>
  <c r="F99" i="1"/>
  <c r="G99" i="1"/>
  <c r="D100" i="1"/>
  <c r="E100" i="1"/>
  <c r="F100" i="1"/>
  <c r="G100" i="1"/>
  <c r="D101" i="1"/>
  <c r="E101" i="1"/>
  <c r="F101" i="1"/>
  <c r="G101" i="1"/>
  <c r="D102" i="1"/>
  <c r="E102" i="1"/>
  <c r="F102" i="1"/>
  <c r="G102" i="1"/>
  <c r="D103" i="1"/>
  <c r="E103" i="1"/>
  <c r="F103" i="1"/>
  <c r="G103" i="1"/>
  <c r="D104" i="1"/>
  <c r="E104" i="1"/>
  <c r="F104" i="1"/>
  <c r="G104" i="1"/>
  <c r="D105" i="1"/>
  <c r="E105" i="1"/>
  <c r="F105" i="1"/>
  <c r="G105" i="1"/>
  <c r="D106" i="1"/>
  <c r="E106" i="1"/>
  <c r="F106" i="1"/>
  <c r="G106" i="1"/>
  <c r="D107" i="1"/>
  <c r="E107" i="1"/>
  <c r="F107" i="1"/>
  <c r="G107" i="1"/>
  <c r="D108" i="1"/>
  <c r="E108" i="1"/>
  <c r="F108" i="1"/>
  <c r="G108" i="1"/>
  <c r="D109" i="1"/>
  <c r="E109" i="1"/>
  <c r="F109" i="1"/>
  <c r="G109" i="1"/>
  <c r="D110" i="1"/>
  <c r="E110" i="1"/>
  <c r="F110" i="1"/>
  <c r="G110" i="1"/>
  <c r="D111" i="1"/>
  <c r="E111" i="1"/>
  <c r="F111" i="1"/>
  <c r="G111" i="1"/>
  <c r="D112" i="1"/>
  <c r="E112" i="1"/>
  <c r="F112" i="1"/>
  <c r="G112" i="1"/>
  <c r="D113" i="1"/>
  <c r="E113" i="1"/>
  <c r="F113" i="1"/>
  <c r="G113" i="1"/>
  <c r="D114" i="1"/>
  <c r="E114" i="1"/>
  <c r="F114" i="1"/>
  <c r="G114" i="1"/>
  <c r="D115" i="1"/>
  <c r="E115" i="1"/>
  <c r="F115" i="1"/>
  <c r="G115" i="1"/>
  <c r="D116" i="1"/>
  <c r="E116" i="1"/>
  <c r="F116" i="1"/>
  <c r="G116" i="1"/>
  <c r="D117" i="1"/>
  <c r="E117" i="1"/>
  <c r="F117" i="1"/>
  <c r="G117" i="1"/>
  <c r="D118" i="1"/>
  <c r="E118" i="1"/>
  <c r="F118" i="1"/>
  <c r="G118" i="1"/>
  <c r="D119" i="1"/>
  <c r="E119" i="1"/>
  <c r="F119" i="1"/>
  <c r="G119" i="1"/>
  <c r="D120" i="1"/>
  <c r="E120" i="1"/>
  <c r="F120" i="1"/>
  <c r="G120" i="1"/>
  <c r="D121" i="1"/>
  <c r="E121" i="1"/>
  <c r="F121" i="1"/>
  <c r="G121" i="1"/>
  <c r="D122" i="1"/>
  <c r="E122" i="1"/>
  <c r="F122" i="1"/>
  <c r="G122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27" i="1"/>
  <c r="E127" i="1"/>
  <c r="F127" i="1"/>
  <c r="G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D133" i="1"/>
  <c r="E133" i="1"/>
  <c r="F133" i="1"/>
  <c r="G133" i="1"/>
  <c r="D134" i="1"/>
  <c r="E134" i="1"/>
  <c r="F134" i="1"/>
  <c r="G134" i="1"/>
  <c r="D135" i="1"/>
  <c r="E135" i="1"/>
  <c r="F135" i="1"/>
  <c r="G135" i="1"/>
  <c r="D136" i="1"/>
  <c r="E136" i="1"/>
  <c r="F136" i="1"/>
  <c r="G136" i="1"/>
  <c r="D137" i="1"/>
  <c r="E137" i="1"/>
  <c r="F137" i="1"/>
  <c r="G137" i="1"/>
  <c r="D138" i="1"/>
  <c r="E138" i="1"/>
  <c r="F138" i="1"/>
  <c r="G138" i="1"/>
  <c r="D139" i="1"/>
  <c r="E139" i="1"/>
  <c r="F139" i="1"/>
  <c r="G139" i="1"/>
  <c r="D140" i="1"/>
  <c r="E140" i="1"/>
  <c r="F140" i="1"/>
  <c r="G140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D144" i="1"/>
  <c r="E144" i="1"/>
  <c r="F144" i="1"/>
  <c r="G144" i="1"/>
  <c r="D145" i="1"/>
  <c r="E145" i="1"/>
  <c r="F145" i="1"/>
  <c r="G145" i="1"/>
  <c r="D146" i="1"/>
  <c r="E146" i="1"/>
  <c r="F146" i="1"/>
  <c r="G146" i="1"/>
  <c r="D147" i="1"/>
  <c r="E147" i="1"/>
  <c r="F147" i="1"/>
  <c r="G147" i="1"/>
  <c r="D148" i="1"/>
  <c r="E148" i="1"/>
  <c r="F148" i="1"/>
  <c r="G148" i="1"/>
  <c r="D149" i="1"/>
  <c r="E149" i="1"/>
  <c r="F149" i="1"/>
  <c r="G149" i="1"/>
  <c r="D150" i="1"/>
  <c r="E150" i="1"/>
  <c r="F150" i="1"/>
  <c r="G150" i="1"/>
  <c r="D151" i="1"/>
  <c r="E151" i="1"/>
  <c r="F151" i="1"/>
  <c r="G151" i="1"/>
  <c r="D152" i="1"/>
  <c r="E152" i="1"/>
  <c r="F152" i="1"/>
  <c r="G152" i="1"/>
  <c r="D153" i="1"/>
  <c r="E153" i="1"/>
  <c r="F153" i="1"/>
  <c r="G153" i="1"/>
  <c r="D154" i="1"/>
  <c r="E154" i="1"/>
  <c r="F154" i="1"/>
  <c r="G154" i="1"/>
  <c r="D155" i="1"/>
  <c r="E155" i="1"/>
  <c r="F155" i="1"/>
  <c r="G155" i="1"/>
  <c r="D156" i="1"/>
  <c r="E156" i="1"/>
  <c r="F156" i="1"/>
  <c r="G156" i="1"/>
  <c r="D157" i="1"/>
  <c r="E157" i="1"/>
  <c r="F157" i="1"/>
  <c r="G157" i="1"/>
  <c r="D158" i="1"/>
  <c r="E158" i="1"/>
  <c r="F158" i="1"/>
  <c r="G158" i="1"/>
  <c r="D159" i="1"/>
  <c r="E159" i="1"/>
  <c r="F159" i="1"/>
  <c r="G159" i="1"/>
  <c r="D160" i="1"/>
  <c r="E160" i="1"/>
  <c r="F160" i="1"/>
  <c r="G160" i="1"/>
  <c r="D161" i="1"/>
  <c r="E161" i="1"/>
  <c r="F161" i="1"/>
  <c r="G161" i="1"/>
  <c r="D162" i="1"/>
  <c r="E162" i="1"/>
  <c r="F162" i="1"/>
  <c r="G162" i="1"/>
  <c r="D163" i="1"/>
  <c r="E163" i="1"/>
  <c r="F163" i="1"/>
  <c r="G163" i="1"/>
  <c r="D164" i="1"/>
  <c r="E164" i="1"/>
  <c r="F164" i="1"/>
  <c r="G164" i="1"/>
  <c r="D165" i="1"/>
  <c r="E165" i="1"/>
  <c r="F165" i="1"/>
  <c r="G165" i="1"/>
  <c r="D166" i="1"/>
  <c r="E166" i="1"/>
  <c r="F166" i="1"/>
  <c r="G166" i="1"/>
  <c r="D167" i="1"/>
  <c r="E167" i="1"/>
  <c r="F167" i="1"/>
  <c r="G167" i="1"/>
  <c r="D168" i="1"/>
  <c r="E168" i="1"/>
  <c r="F168" i="1"/>
  <c r="G168" i="1"/>
  <c r="D169" i="1"/>
  <c r="E169" i="1"/>
  <c r="F169" i="1"/>
  <c r="G169" i="1"/>
  <c r="D170" i="1"/>
  <c r="E170" i="1"/>
  <c r="F170" i="1"/>
  <c r="G170" i="1"/>
  <c r="D171" i="1"/>
  <c r="E171" i="1"/>
  <c r="F171" i="1"/>
  <c r="G171" i="1"/>
  <c r="D172" i="1"/>
  <c r="E172" i="1"/>
  <c r="F172" i="1"/>
  <c r="G172" i="1"/>
  <c r="D173" i="1"/>
  <c r="E173" i="1"/>
  <c r="F173" i="1"/>
  <c r="G173" i="1"/>
  <c r="D174" i="1"/>
  <c r="E174" i="1"/>
  <c r="F174" i="1"/>
  <c r="G174" i="1"/>
  <c r="D175" i="1"/>
  <c r="E175" i="1"/>
  <c r="F175" i="1"/>
  <c r="G175" i="1"/>
  <c r="D176" i="1"/>
  <c r="E176" i="1"/>
  <c r="F176" i="1"/>
  <c r="G176" i="1"/>
  <c r="D177" i="1"/>
  <c r="E177" i="1"/>
  <c r="F177" i="1"/>
  <c r="G177" i="1"/>
  <c r="D178" i="1"/>
  <c r="E178" i="1"/>
  <c r="F178" i="1"/>
  <c r="G178" i="1"/>
  <c r="D179" i="1"/>
  <c r="E179" i="1"/>
  <c r="F179" i="1"/>
  <c r="G179" i="1"/>
  <c r="D180" i="1"/>
  <c r="E180" i="1"/>
  <c r="F180" i="1"/>
  <c r="G180" i="1"/>
  <c r="D181" i="1"/>
  <c r="E181" i="1"/>
  <c r="F181" i="1"/>
  <c r="G181" i="1"/>
  <c r="D182" i="1"/>
  <c r="E182" i="1"/>
  <c r="F182" i="1"/>
  <c r="G182" i="1"/>
  <c r="D183" i="1"/>
  <c r="E183" i="1"/>
  <c r="F183" i="1"/>
  <c r="G183" i="1"/>
  <c r="D184" i="1"/>
  <c r="E184" i="1"/>
  <c r="F184" i="1"/>
  <c r="G184" i="1"/>
  <c r="D185" i="1"/>
  <c r="E185" i="1"/>
  <c r="F185" i="1"/>
  <c r="G185" i="1"/>
  <c r="D186" i="1"/>
  <c r="E186" i="1"/>
  <c r="F186" i="1"/>
  <c r="G186" i="1"/>
  <c r="D187" i="1"/>
  <c r="E187" i="1"/>
  <c r="F187" i="1"/>
  <c r="G187" i="1"/>
  <c r="D188" i="1"/>
  <c r="E188" i="1"/>
  <c r="F188" i="1"/>
  <c r="G188" i="1"/>
  <c r="D189" i="1"/>
  <c r="E189" i="1"/>
  <c r="F189" i="1"/>
  <c r="G189" i="1"/>
  <c r="D190" i="1"/>
  <c r="E190" i="1"/>
  <c r="F190" i="1"/>
  <c r="G190" i="1"/>
  <c r="D191" i="1"/>
  <c r="E191" i="1"/>
  <c r="F191" i="1"/>
  <c r="G191" i="1"/>
  <c r="D192" i="1"/>
  <c r="E192" i="1"/>
  <c r="F192" i="1"/>
  <c r="G192" i="1"/>
  <c r="D193" i="1"/>
  <c r="E193" i="1"/>
  <c r="F193" i="1"/>
  <c r="G193" i="1"/>
  <c r="D194" i="1"/>
  <c r="E194" i="1"/>
  <c r="F194" i="1"/>
  <c r="G194" i="1"/>
  <c r="D195" i="1"/>
  <c r="E195" i="1"/>
  <c r="F195" i="1"/>
  <c r="G195" i="1"/>
  <c r="D196" i="1"/>
  <c r="E196" i="1"/>
  <c r="F196" i="1"/>
  <c r="G196" i="1"/>
  <c r="D197" i="1"/>
  <c r="E197" i="1"/>
  <c r="F197" i="1"/>
  <c r="G197" i="1"/>
  <c r="D198" i="1"/>
  <c r="E198" i="1"/>
  <c r="F198" i="1"/>
  <c r="G198" i="1"/>
  <c r="D199" i="1"/>
  <c r="E199" i="1"/>
  <c r="F199" i="1"/>
  <c r="G199" i="1"/>
  <c r="D200" i="1"/>
  <c r="E200" i="1"/>
  <c r="F200" i="1"/>
  <c r="G200" i="1"/>
  <c r="D201" i="1"/>
  <c r="E201" i="1"/>
  <c r="F201" i="1"/>
  <c r="G201" i="1"/>
  <c r="D202" i="1"/>
  <c r="E202" i="1"/>
  <c r="F202" i="1"/>
  <c r="G202" i="1"/>
  <c r="D203" i="1"/>
  <c r="E203" i="1"/>
  <c r="F203" i="1"/>
  <c r="G203" i="1"/>
  <c r="D204" i="1"/>
  <c r="E204" i="1"/>
  <c r="F204" i="1"/>
  <c r="G204" i="1"/>
  <c r="D205" i="1"/>
  <c r="E205" i="1"/>
  <c r="F205" i="1"/>
  <c r="G205" i="1"/>
  <c r="D206" i="1"/>
  <c r="E206" i="1"/>
  <c r="F206" i="1"/>
  <c r="G206" i="1"/>
  <c r="D207" i="1"/>
  <c r="E207" i="1"/>
  <c r="F207" i="1"/>
  <c r="G207" i="1"/>
  <c r="D208" i="1"/>
  <c r="E208" i="1"/>
  <c r="F208" i="1"/>
  <c r="G208" i="1"/>
  <c r="D209" i="1"/>
  <c r="E209" i="1"/>
  <c r="F209" i="1"/>
  <c r="G209" i="1"/>
  <c r="D210" i="1"/>
  <c r="E210" i="1"/>
  <c r="F210" i="1"/>
  <c r="G210" i="1"/>
  <c r="D211" i="1"/>
  <c r="E211" i="1"/>
  <c r="F211" i="1"/>
  <c r="G211" i="1"/>
  <c r="D212" i="1"/>
  <c r="E212" i="1"/>
  <c r="F212" i="1"/>
  <c r="G212" i="1"/>
  <c r="D213" i="1"/>
  <c r="E213" i="1"/>
  <c r="F213" i="1"/>
  <c r="G213" i="1"/>
  <c r="D214" i="1"/>
  <c r="E214" i="1"/>
  <c r="F214" i="1"/>
  <c r="G214" i="1"/>
  <c r="D215" i="1"/>
  <c r="E215" i="1"/>
  <c r="F215" i="1"/>
  <c r="G215" i="1"/>
  <c r="D216" i="1"/>
  <c r="E216" i="1"/>
  <c r="F216" i="1"/>
  <c r="G216" i="1"/>
  <c r="D217" i="1"/>
  <c r="E217" i="1"/>
  <c r="F217" i="1"/>
  <c r="G217" i="1"/>
  <c r="D218" i="1"/>
  <c r="E218" i="1"/>
  <c r="F218" i="1"/>
  <c r="G218" i="1"/>
  <c r="D219" i="1"/>
  <c r="E219" i="1"/>
  <c r="F219" i="1"/>
  <c r="G219" i="1"/>
  <c r="D220" i="1"/>
  <c r="E220" i="1"/>
  <c r="F220" i="1"/>
  <c r="G220" i="1"/>
  <c r="D221" i="1"/>
  <c r="E221" i="1"/>
  <c r="F221" i="1"/>
  <c r="G221" i="1"/>
  <c r="D222" i="1"/>
  <c r="E222" i="1"/>
  <c r="F222" i="1"/>
  <c r="G222" i="1"/>
  <c r="D223" i="1"/>
  <c r="E223" i="1"/>
  <c r="F223" i="1"/>
  <c r="G223" i="1"/>
  <c r="D224" i="1"/>
  <c r="E224" i="1"/>
  <c r="F224" i="1"/>
  <c r="G224" i="1"/>
  <c r="D225" i="1"/>
  <c r="E225" i="1"/>
  <c r="F225" i="1"/>
  <c r="G225" i="1"/>
  <c r="D226" i="1"/>
  <c r="E226" i="1"/>
  <c r="F226" i="1"/>
  <c r="G226" i="1"/>
  <c r="D227" i="1"/>
  <c r="E227" i="1"/>
  <c r="F227" i="1"/>
  <c r="G227" i="1"/>
  <c r="D228" i="1"/>
  <c r="E228" i="1"/>
  <c r="F228" i="1"/>
  <c r="G228" i="1"/>
  <c r="D229" i="1"/>
  <c r="E229" i="1"/>
  <c r="F229" i="1"/>
  <c r="G229" i="1"/>
  <c r="D230" i="1"/>
  <c r="E230" i="1"/>
  <c r="F230" i="1"/>
  <c r="G230" i="1"/>
  <c r="D231" i="1"/>
  <c r="E231" i="1"/>
  <c r="F231" i="1"/>
  <c r="G231" i="1"/>
  <c r="D232" i="1"/>
  <c r="E232" i="1"/>
  <c r="F232" i="1"/>
  <c r="G232" i="1"/>
  <c r="D233" i="1"/>
  <c r="E233" i="1"/>
  <c r="F233" i="1"/>
  <c r="G233" i="1"/>
  <c r="D234" i="1"/>
  <c r="E234" i="1"/>
  <c r="F234" i="1"/>
  <c r="G234" i="1"/>
  <c r="D235" i="1"/>
  <c r="E235" i="1"/>
  <c r="F235" i="1"/>
  <c r="G235" i="1"/>
  <c r="D236" i="1"/>
  <c r="E236" i="1"/>
  <c r="F236" i="1"/>
  <c r="G236" i="1"/>
  <c r="D237" i="1"/>
  <c r="E237" i="1"/>
  <c r="F237" i="1"/>
  <c r="G237" i="1"/>
  <c r="D238" i="1"/>
  <c r="E238" i="1"/>
  <c r="F238" i="1"/>
  <c r="G238" i="1"/>
  <c r="D239" i="1"/>
  <c r="E239" i="1"/>
  <c r="F239" i="1"/>
  <c r="G239" i="1"/>
  <c r="D240" i="1"/>
  <c r="E240" i="1"/>
  <c r="F240" i="1"/>
  <c r="G240" i="1"/>
  <c r="D241" i="1"/>
  <c r="E241" i="1"/>
  <c r="F241" i="1"/>
  <c r="G241" i="1"/>
  <c r="D242" i="1"/>
  <c r="E242" i="1"/>
  <c r="F242" i="1"/>
  <c r="G242" i="1"/>
  <c r="D243" i="1"/>
  <c r="E243" i="1"/>
  <c r="F243" i="1"/>
  <c r="G243" i="1"/>
  <c r="D244" i="1"/>
  <c r="E244" i="1"/>
  <c r="F244" i="1"/>
  <c r="G244" i="1"/>
  <c r="D245" i="1"/>
  <c r="E245" i="1"/>
  <c r="F245" i="1"/>
  <c r="G245" i="1"/>
  <c r="D246" i="1"/>
  <c r="E246" i="1"/>
  <c r="F246" i="1"/>
  <c r="G246" i="1"/>
  <c r="D247" i="1"/>
  <c r="E247" i="1"/>
  <c r="F247" i="1"/>
  <c r="G247" i="1"/>
  <c r="D248" i="1"/>
  <c r="E248" i="1"/>
  <c r="F248" i="1"/>
  <c r="G248" i="1"/>
  <c r="D249" i="1"/>
  <c r="E249" i="1"/>
  <c r="F249" i="1"/>
  <c r="G249" i="1"/>
  <c r="D250" i="1"/>
  <c r="E250" i="1"/>
  <c r="F250" i="1"/>
  <c r="G250" i="1"/>
  <c r="D251" i="1"/>
  <c r="E251" i="1"/>
  <c r="F251" i="1"/>
  <c r="G251" i="1"/>
  <c r="D252" i="1"/>
  <c r="E252" i="1"/>
  <c r="F252" i="1"/>
  <c r="G252" i="1"/>
  <c r="D253" i="1"/>
  <c r="E253" i="1"/>
  <c r="F253" i="1"/>
  <c r="G253" i="1"/>
  <c r="D254" i="1"/>
  <c r="E254" i="1"/>
  <c r="F254" i="1"/>
  <c r="G254" i="1"/>
  <c r="D255" i="1"/>
  <c r="E255" i="1"/>
  <c r="F255" i="1"/>
  <c r="G255" i="1"/>
  <c r="D256" i="1"/>
  <c r="E256" i="1"/>
  <c r="F256" i="1"/>
  <c r="G256" i="1"/>
  <c r="D257" i="1"/>
  <c r="E257" i="1"/>
  <c r="F257" i="1"/>
  <c r="G257" i="1"/>
  <c r="D258" i="1"/>
  <c r="E258" i="1"/>
  <c r="F258" i="1"/>
  <c r="G258" i="1"/>
  <c r="D259" i="1"/>
  <c r="E259" i="1"/>
  <c r="F259" i="1"/>
  <c r="G259" i="1"/>
  <c r="D260" i="1"/>
  <c r="E260" i="1"/>
  <c r="F260" i="1"/>
  <c r="G260" i="1"/>
  <c r="D261" i="1"/>
  <c r="E261" i="1"/>
  <c r="F261" i="1"/>
  <c r="G261" i="1"/>
  <c r="D262" i="1"/>
  <c r="E262" i="1"/>
  <c r="F262" i="1"/>
  <c r="G262" i="1"/>
  <c r="D263" i="1"/>
  <c r="E263" i="1"/>
  <c r="F263" i="1"/>
  <c r="G263" i="1"/>
  <c r="D264" i="1"/>
  <c r="E264" i="1"/>
  <c r="F264" i="1"/>
  <c r="G264" i="1"/>
  <c r="D265" i="1"/>
  <c r="E265" i="1"/>
  <c r="F265" i="1"/>
  <c r="G265" i="1"/>
  <c r="D266" i="1"/>
  <c r="E266" i="1"/>
  <c r="F266" i="1"/>
  <c r="G266" i="1"/>
  <c r="D267" i="1"/>
  <c r="E267" i="1"/>
  <c r="F267" i="1"/>
  <c r="G267" i="1"/>
  <c r="D268" i="1"/>
  <c r="E268" i="1"/>
  <c r="F268" i="1"/>
  <c r="G268" i="1"/>
  <c r="D269" i="1"/>
  <c r="E269" i="1"/>
  <c r="F269" i="1"/>
  <c r="G269" i="1"/>
  <c r="D270" i="1"/>
  <c r="E270" i="1"/>
  <c r="F270" i="1"/>
  <c r="G270" i="1"/>
  <c r="D271" i="1"/>
  <c r="E271" i="1"/>
  <c r="F271" i="1"/>
  <c r="G271" i="1"/>
  <c r="D272" i="1"/>
  <c r="E272" i="1"/>
  <c r="F272" i="1"/>
  <c r="G272" i="1"/>
  <c r="D273" i="1"/>
  <c r="E273" i="1"/>
  <c r="F273" i="1"/>
  <c r="G273" i="1"/>
  <c r="D274" i="1"/>
  <c r="E274" i="1"/>
  <c r="F274" i="1"/>
  <c r="G274" i="1"/>
  <c r="D275" i="1"/>
  <c r="E275" i="1"/>
  <c r="F275" i="1"/>
  <c r="G275" i="1"/>
  <c r="D276" i="1"/>
  <c r="E276" i="1"/>
  <c r="F276" i="1"/>
  <c r="G276" i="1"/>
  <c r="D277" i="1"/>
  <c r="E277" i="1"/>
  <c r="F277" i="1"/>
  <c r="G277" i="1"/>
  <c r="D278" i="1"/>
  <c r="E278" i="1"/>
  <c r="F278" i="1"/>
  <c r="G278" i="1"/>
  <c r="D279" i="1"/>
  <c r="E279" i="1"/>
  <c r="F279" i="1"/>
  <c r="G279" i="1"/>
  <c r="D280" i="1"/>
  <c r="E280" i="1"/>
  <c r="F280" i="1"/>
  <c r="G280" i="1"/>
  <c r="D281" i="1"/>
  <c r="E281" i="1"/>
  <c r="F281" i="1"/>
  <c r="G281" i="1"/>
  <c r="D282" i="1"/>
  <c r="E282" i="1"/>
  <c r="F282" i="1"/>
  <c r="G282" i="1"/>
  <c r="D283" i="1"/>
  <c r="E283" i="1"/>
  <c r="F283" i="1"/>
  <c r="G283" i="1"/>
  <c r="D284" i="1"/>
  <c r="E284" i="1"/>
  <c r="F284" i="1"/>
  <c r="G284" i="1"/>
  <c r="D285" i="1"/>
  <c r="E285" i="1"/>
  <c r="F285" i="1"/>
  <c r="G285" i="1"/>
  <c r="D286" i="1"/>
  <c r="E286" i="1"/>
  <c r="F286" i="1"/>
  <c r="G286" i="1"/>
  <c r="D287" i="1"/>
  <c r="E287" i="1"/>
  <c r="F287" i="1"/>
  <c r="G287" i="1"/>
  <c r="E288" i="1"/>
  <c r="F288" i="1"/>
  <c r="G288" i="1"/>
  <c r="D289" i="1"/>
  <c r="E289" i="1"/>
  <c r="F289" i="1"/>
  <c r="G289" i="1"/>
  <c r="E7" i="1"/>
  <c r="F7" i="1"/>
  <c r="G7" i="1"/>
  <c r="D7" i="1"/>
  <c r="Z24" i="6" l="1"/>
  <c r="AI24" i="6"/>
  <c r="Y24" i="6"/>
  <c r="P24" i="6"/>
  <c r="G24" i="6"/>
</calcChain>
</file>

<file path=xl/sharedStrings.xml><?xml version="1.0" encoding="utf-8"?>
<sst xmlns="http://schemas.openxmlformats.org/spreadsheetml/2006/main" count="4508" uniqueCount="621">
  <si>
    <t>Broj računa</t>
  </si>
  <si>
    <t>BJELOVAR</t>
  </si>
  <si>
    <t>ČAZMA</t>
  </si>
  <si>
    <t>DARUVAR</t>
  </si>
  <si>
    <t>GAREŠNICA</t>
  </si>
  <si>
    <t>GRUBIŠNO POLJE</t>
  </si>
  <si>
    <t>HERCEGOVAC</t>
  </si>
  <si>
    <t>NOVA RAČA</t>
  </si>
  <si>
    <t>ROVIŠĆE</t>
  </si>
  <si>
    <t>VELIKI GRĐEVAC</t>
  </si>
  <si>
    <t>DONJI ANDRIJEVCI</t>
  </si>
  <si>
    <t>GARČIN</t>
  </si>
  <si>
    <t>GORNJA VRBA</t>
  </si>
  <si>
    <t>NOVA GRADIŠKA</t>
  </si>
  <si>
    <t>NOVA KAPELA</t>
  </si>
  <si>
    <t>OKUČANI</t>
  </si>
  <si>
    <t>ORIOVAC</t>
  </si>
  <si>
    <t>REŠETARI</t>
  </si>
  <si>
    <t>SIBINJ</t>
  </si>
  <si>
    <t>SLAVONSKI BROD</t>
  </si>
  <si>
    <t>STARO PETROVO SELO</t>
  </si>
  <si>
    <t>VELIKA KOPANICA</t>
  </si>
  <si>
    <t>VRPOLJE</t>
  </si>
  <si>
    <t>BLATO</t>
  </si>
  <si>
    <t>DUBROVNIK</t>
  </si>
  <si>
    <t>KONAVLE</t>
  </si>
  <si>
    <t>KORČULA</t>
  </si>
  <si>
    <t>METKOVIĆ</t>
  </si>
  <si>
    <t>OPUZEN</t>
  </si>
  <si>
    <t>OREBIĆ</t>
  </si>
  <si>
    <t>PLOČE</t>
  </si>
  <si>
    <t>STON</t>
  </si>
  <si>
    <t>VELA LUKA</t>
  </si>
  <si>
    <t>ŽUPA DUBROVAČKA</t>
  </si>
  <si>
    <t>GRAD ZAGREB</t>
  </si>
  <si>
    <t>BARBAN</t>
  </si>
  <si>
    <t>BUZET</t>
  </si>
  <si>
    <t>KRŠAN</t>
  </si>
  <si>
    <t>LABIN</t>
  </si>
  <si>
    <t>MARČANA</t>
  </si>
  <si>
    <t>MEDULIN</t>
  </si>
  <si>
    <t>NOVIGRAD - CITTANOVA</t>
  </si>
  <si>
    <t>PAZIN</t>
  </si>
  <si>
    <t>SVETA NEDELJA</t>
  </si>
  <si>
    <t>ŽMINJ</t>
  </si>
  <si>
    <t>DRAGANIĆ</t>
  </si>
  <si>
    <t>DUGA RESA</t>
  </si>
  <si>
    <t>KARLOVAC</t>
  </si>
  <si>
    <t>OGULIN</t>
  </si>
  <si>
    <t>OZALJ</t>
  </si>
  <si>
    <t>RAKOVICA</t>
  </si>
  <si>
    <t>SLUNJ</t>
  </si>
  <si>
    <t>VOJNIĆ</t>
  </si>
  <si>
    <t>ĐURĐEVAC</t>
  </si>
  <si>
    <t>KLOŠTAR PODRAVSKI</t>
  </si>
  <si>
    <t>KOPRIVNICA</t>
  </si>
  <si>
    <t>KRIŽEVCI</t>
  </si>
  <si>
    <t>SVETI IVAN ŽABNO</t>
  </si>
  <si>
    <t>VIRJE</t>
  </si>
  <si>
    <t>BEDEKOVČINA</t>
  </si>
  <si>
    <t>DONJA STUBICA</t>
  </si>
  <si>
    <t>HUM NA SUTLI</t>
  </si>
  <si>
    <t>KLANJEC</t>
  </si>
  <si>
    <t>KONJŠČINA</t>
  </si>
  <si>
    <t>KRAPINA</t>
  </si>
  <si>
    <t>KRAPINSKE TOPLICE</t>
  </si>
  <si>
    <t>LOBOR</t>
  </si>
  <si>
    <t>MARIJA BISTRICA</t>
  </si>
  <si>
    <t>OROSLAVJE</t>
  </si>
  <si>
    <t>PREGRADA</t>
  </si>
  <si>
    <t>STUBIČKE TOPLICE</t>
  </si>
  <si>
    <t>SVETI KRIŽ ZAČRETJE</t>
  </si>
  <si>
    <t>VELIKO TRGOVIŠĆE</t>
  </si>
  <si>
    <t>ZABOK</t>
  </si>
  <si>
    <t>ZLATAR</t>
  </si>
  <si>
    <t>ZLATAR BISTRICA</t>
  </si>
  <si>
    <t>BRINJE</t>
  </si>
  <si>
    <t>GOSPIĆ</t>
  </si>
  <si>
    <t>NOVALJA</t>
  </si>
  <si>
    <t>OTOČAC</t>
  </si>
  <si>
    <t>PERUŠIĆ</t>
  </si>
  <si>
    <t>PLITVIČKA JEZERA</t>
  </si>
  <si>
    <t>SENJ</t>
  </si>
  <si>
    <t>UDBINA</t>
  </si>
  <si>
    <t>ČAKOVEC</t>
  </si>
  <si>
    <t>DONJA DUBRAVA</t>
  </si>
  <si>
    <t>DONJI KRALJEVEC</t>
  </si>
  <si>
    <t>GORIČAN</t>
  </si>
  <si>
    <t>KOTORIBA</t>
  </si>
  <si>
    <t>MALA SUBOTICA</t>
  </si>
  <si>
    <t>MURSKO SREDIŠĆE</t>
  </si>
  <si>
    <t>NEDELIŠĆE</t>
  </si>
  <si>
    <t>PRELOG</t>
  </si>
  <si>
    <t>PRIBISLAVEC</t>
  </si>
  <si>
    <t>SVETI MARTIN NA MURI</t>
  </si>
  <si>
    <t>ŠTRIGOVA</t>
  </si>
  <si>
    <t>BELI MANASTIR</t>
  </si>
  <si>
    <t>BELIŠĆE</t>
  </si>
  <si>
    <t>BILJE</t>
  </si>
  <si>
    <t>BIZOVAC</t>
  </si>
  <si>
    <t>ČEPIN</t>
  </si>
  <si>
    <t>DARDA</t>
  </si>
  <si>
    <t>DONJI MIHOLJAC</t>
  </si>
  <si>
    <t>ĐAKOVO</t>
  </si>
  <si>
    <t>ĐURĐENOVAC</t>
  </si>
  <si>
    <t>ERDUT</t>
  </si>
  <si>
    <t>KNEŽEVI VINOGRADI</t>
  </si>
  <si>
    <t>NAŠICE</t>
  </si>
  <si>
    <t>OSIJEK</t>
  </si>
  <si>
    <t>PETRIJEVCI</t>
  </si>
  <si>
    <t>SEMELJCI</t>
  </si>
  <si>
    <t>VALPOVO</t>
  </si>
  <si>
    <t>BRESTOVAC</t>
  </si>
  <si>
    <t>JAKŠIĆ</t>
  </si>
  <si>
    <t>LIPIK</t>
  </si>
  <si>
    <t>PAKRAC</t>
  </si>
  <si>
    <t>PLETERNICA</t>
  </si>
  <si>
    <t>POŽEGA</t>
  </si>
  <si>
    <t>VELIKA</t>
  </si>
  <si>
    <t>BAKAR</t>
  </si>
  <si>
    <t>CRES</t>
  </si>
  <si>
    <t>CRIKVENICA</t>
  </si>
  <si>
    <t>ČAVLE</t>
  </si>
  <si>
    <t>DELNICE</t>
  </si>
  <si>
    <t>FUŽINE</t>
  </si>
  <si>
    <t>JELENJE</t>
  </si>
  <si>
    <t>KASTAV</t>
  </si>
  <si>
    <t>KOSTRENA</t>
  </si>
  <si>
    <t>KRALJEVICA</t>
  </si>
  <si>
    <t>KRK</t>
  </si>
  <si>
    <t>LOVRAN</t>
  </si>
  <si>
    <t>MALI LOŠINJ</t>
  </si>
  <si>
    <t>MALINSKA-DUBAŠNICA</t>
  </si>
  <si>
    <t>MATULJI</t>
  </si>
  <si>
    <t>NOVI VINODOLSKI</t>
  </si>
  <si>
    <t>OMIŠALJ</t>
  </si>
  <si>
    <t>OPATIJA</t>
  </si>
  <si>
    <t>RAB</t>
  </si>
  <si>
    <t>RAVNA GORA</t>
  </si>
  <si>
    <t>RIJEKA</t>
  </si>
  <si>
    <t>VIŠKOVO</t>
  </si>
  <si>
    <t>VRBOVSKO</t>
  </si>
  <si>
    <t>GLINA</t>
  </si>
  <si>
    <t>HRVATSKA KOSTAJNICA</t>
  </si>
  <si>
    <t>KUTINA</t>
  </si>
  <si>
    <t>LEKENIK</t>
  </si>
  <si>
    <t>LIPOVLJANI</t>
  </si>
  <si>
    <t>NOVSKA</t>
  </si>
  <si>
    <t>PETRINJA</t>
  </si>
  <si>
    <t>POPOVAČA</t>
  </si>
  <si>
    <t>SISAK</t>
  </si>
  <si>
    <t>SUNJA</t>
  </si>
  <si>
    <t>TOPUSKO</t>
  </si>
  <si>
    <t>BAŠKA VODA</t>
  </si>
  <si>
    <t>BOL</t>
  </si>
  <si>
    <t>CISTA PROVO</t>
  </si>
  <si>
    <t>DICMO</t>
  </si>
  <si>
    <t>DUGI RAT</t>
  </si>
  <si>
    <t>DUGOPOLJE</t>
  </si>
  <si>
    <t>GRADAC</t>
  </si>
  <si>
    <t>HVAR</t>
  </si>
  <si>
    <t>IMOTSKI</t>
  </si>
  <si>
    <t>JELSA</t>
  </si>
  <si>
    <t>KAŠTELA</t>
  </si>
  <si>
    <t>KLIS</t>
  </si>
  <si>
    <t>KOMIŽA</t>
  </si>
  <si>
    <t>MAKARSKA</t>
  </si>
  <si>
    <t>OMIŠ</t>
  </si>
  <si>
    <t>OTOK</t>
  </si>
  <si>
    <t>PODSTRANA</t>
  </si>
  <si>
    <t>SEGET</t>
  </si>
  <si>
    <t>SINJ</t>
  </si>
  <si>
    <t>SOLIN</t>
  </si>
  <si>
    <t>SPLIT</t>
  </si>
  <si>
    <t>STARI GRAD</t>
  </si>
  <si>
    <t>SUPETAR</t>
  </si>
  <si>
    <t>ŠESTANOVAC</t>
  </si>
  <si>
    <t>TRILJ</t>
  </si>
  <si>
    <t>TROGIR</t>
  </si>
  <si>
    <t>VIS</t>
  </si>
  <si>
    <t>VRGORAC</t>
  </si>
  <si>
    <t>DRNIŠ</t>
  </si>
  <si>
    <t>KNIN</t>
  </si>
  <si>
    <t>PIROVAC</t>
  </si>
  <si>
    <t>PRIMOŠTEN</t>
  </si>
  <si>
    <t>ROGOZNICA</t>
  </si>
  <si>
    <t>SKRADIN</t>
  </si>
  <si>
    <t>ŠIBENIK</t>
  </si>
  <si>
    <t>TISNO</t>
  </si>
  <si>
    <t>VODICE</t>
  </si>
  <si>
    <t>BEDNJA</t>
  </si>
  <si>
    <t>CESTICA</t>
  </si>
  <si>
    <t>GORNJI KNEGINEC</t>
  </si>
  <si>
    <t>IVANEC</t>
  </si>
  <si>
    <t>JALŽABET</t>
  </si>
  <si>
    <t>LEPOGLAVA</t>
  </si>
  <si>
    <t>LUDBREG</t>
  </si>
  <si>
    <t>MARTIJANEC</t>
  </si>
  <si>
    <t>MARUŠEVEC</t>
  </si>
  <si>
    <t>NOVI MAROF</t>
  </si>
  <si>
    <t>PETRIJANEC</t>
  </si>
  <si>
    <t>SRAČINEC</t>
  </si>
  <si>
    <t>SVETI ILIJA</t>
  </si>
  <si>
    <t>TRNOVEC BARTOLOVEČKI</t>
  </si>
  <si>
    <t>VARAŽDIN</t>
  </si>
  <si>
    <t>VARAŽDINSKE TOPLICE</t>
  </si>
  <si>
    <t>VIDOVEC</t>
  </si>
  <si>
    <t>VINICA</t>
  </si>
  <si>
    <t>ČAČINCI</t>
  </si>
  <si>
    <t>ORAHOVICA</t>
  </si>
  <si>
    <t>PITOMAČA</t>
  </si>
  <si>
    <t>SLATINA</t>
  </si>
  <si>
    <t>SUHOPOLJE</t>
  </si>
  <si>
    <t>ŠPIŠIĆ BUKOVICA</t>
  </si>
  <si>
    <t>VIROVITICA</t>
  </si>
  <si>
    <t>ANDRIJAŠEVCI</t>
  </si>
  <si>
    <t>BABINA GREDA</t>
  </si>
  <si>
    <t>BOROVO</t>
  </si>
  <si>
    <t>DRENOVCI</t>
  </si>
  <si>
    <t>GUNJA</t>
  </si>
  <si>
    <t>ILOK</t>
  </si>
  <si>
    <t>IVANKOVO</t>
  </si>
  <si>
    <t>NIJEMCI</t>
  </si>
  <si>
    <t>NUŠTAR</t>
  </si>
  <si>
    <t>PRIVLAKA</t>
  </si>
  <si>
    <t>TRPINJA</t>
  </si>
  <si>
    <t>VINKOVCI</t>
  </si>
  <si>
    <t>VUKOVAR</t>
  </si>
  <si>
    <t>ŽUPANJA</t>
  </si>
  <si>
    <t>BENKOVAC</t>
  </si>
  <si>
    <t>BIBINJE</t>
  </si>
  <si>
    <t>BIOGRAD NA MORU</t>
  </si>
  <si>
    <t>GRAČAC</t>
  </si>
  <si>
    <t>KALI</t>
  </si>
  <si>
    <t>NIN</t>
  </si>
  <si>
    <t>OBROVAC</t>
  </si>
  <si>
    <t>PAG</t>
  </si>
  <si>
    <t>PAKOŠTANE</t>
  </si>
  <si>
    <t>POLIČNIK</t>
  </si>
  <si>
    <t>POSEDARJE</t>
  </si>
  <si>
    <t>PREKO</t>
  </si>
  <si>
    <t>SALI</t>
  </si>
  <si>
    <t>STANKOVCI</t>
  </si>
  <si>
    <t>STARIGRAD</t>
  </si>
  <si>
    <t>SUKOŠAN</t>
  </si>
  <si>
    <t>SVETI FILIP I JAKOV</t>
  </si>
  <si>
    <t>VIR</t>
  </si>
  <si>
    <t>ZADAR</t>
  </si>
  <si>
    <t>ZEMUNIK DONJI</t>
  </si>
  <si>
    <t>BISTRA</t>
  </si>
  <si>
    <t>BRCKOVLJANI</t>
  </si>
  <si>
    <t>BRDOVEC</t>
  </si>
  <si>
    <t>DUBRAVA</t>
  </si>
  <si>
    <t>DUGO SELO</t>
  </si>
  <si>
    <t>IVANIĆ-GRAD</t>
  </si>
  <si>
    <t>JAKOVLJE</t>
  </si>
  <si>
    <t>JASTREBARSKO</t>
  </si>
  <si>
    <t>KLINČA SELA</t>
  </si>
  <si>
    <t>KLOŠTAR IVANIĆ</t>
  </si>
  <si>
    <t>KRAŠIĆ</t>
  </si>
  <si>
    <t>KRIŽ</t>
  </si>
  <si>
    <t>LUKA</t>
  </si>
  <si>
    <t>PISAROVINA</t>
  </si>
  <si>
    <t>RUGVICA</t>
  </si>
  <si>
    <t>SAMOBOR</t>
  </si>
  <si>
    <t>STUPNIK</t>
  </si>
  <si>
    <t>SVETI IVAN ZELINA</t>
  </si>
  <si>
    <t>VELIKA GORICA</t>
  </si>
  <si>
    <t>VRBOVEC</t>
  </si>
  <si>
    <t>ZAPREŠIĆ</t>
  </si>
  <si>
    <t>OSTALO</t>
  </si>
  <si>
    <t>UKUPNO</t>
  </si>
  <si>
    <t xml:space="preserve">Iznos računa </t>
  </si>
  <si>
    <t>17.01.2025.</t>
  </si>
  <si>
    <t>POREZNA UPRAVA</t>
  </si>
  <si>
    <t>SREDIŠNJI URED</t>
  </si>
  <si>
    <t xml:space="preserve">FISKALIZACIJA, BROJ I IZNOS RAČUNA, ZA DAN 24.01.2025. ZA DJELATNOST G-47-TRGOVINA NA MALO, OSIM TRGOVINE MOTORNIH VOZILA I MOTOCIKLA, PO GRADOVIMA I OPĆINAMA U RH </t>
  </si>
  <si>
    <t>GRADOVI I OPĆINE</t>
  </si>
  <si>
    <t xml:space="preserve">FISKALIZACIJA, BROJ I IZNOS RAČUNA, ZA DAN 17.01.2025. ZA DJELATNOST G-47-TRGOVINA NA MALO, OSIM TRGOVINE MOTORNIH VOZILA I MOTOCIKLA, PO GRADOVIMA I OPĆINAMA U RH </t>
  </si>
  <si>
    <t>Iznos računa</t>
  </si>
  <si>
    <t>24.01.2025.</t>
  </si>
  <si>
    <t>ZAGREB, 30.01.2025.</t>
  </si>
  <si>
    <t>OTOK (Vinkovci)</t>
  </si>
  <si>
    <t>SVETA NEDJELJA (Istra)</t>
  </si>
  <si>
    <t>BUJE</t>
  </si>
  <si>
    <t>FAŽANA</t>
  </si>
  <si>
    <t>FUNTANA</t>
  </si>
  <si>
    <t>KAŠTELIR-LABINCI</t>
  </si>
  <si>
    <t>LIŽNJAN</t>
  </si>
  <si>
    <t>POREČ</t>
  </si>
  <si>
    <t>PULA</t>
  </si>
  <si>
    <t>ROVINJ</t>
  </si>
  <si>
    <t>TAR-VABRIGA</t>
  </si>
  <si>
    <t>UMAG</t>
  </si>
  <si>
    <t>VODNJAN</t>
  </si>
  <si>
    <t>VRSAR</t>
  </si>
  <si>
    <t>MURTER-KORNATI</t>
  </si>
  <si>
    <t>SVETA NEDjELJA (Istra)</t>
  </si>
  <si>
    <t>Bjelovar</t>
  </si>
  <si>
    <t>Čazma</t>
  </si>
  <si>
    <t>Daruvar</t>
  </si>
  <si>
    <t>Garešnica</t>
  </si>
  <si>
    <t>Grubišno Polje</t>
  </si>
  <si>
    <t>Nova Rača</t>
  </si>
  <si>
    <t>Rovišće</t>
  </si>
  <si>
    <t>Donji Andrijevci</t>
  </si>
  <si>
    <t>Garčin</t>
  </si>
  <si>
    <t>Gornja Vrba</t>
  </si>
  <si>
    <t>Nova Gradiška</t>
  </si>
  <si>
    <t>Nova Kapela</t>
  </si>
  <si>
    <t>Okučani</t>
  </si>
  <si>
    <t>Oriovac</t>
  </si>
  <si>
    <t>Rešetari</t>
  </si>
  <si>
    <t>Sibinj</t>
  </si>
  <si>
    <t>Slavonski Brod</t>
  </si>
  <si>
    <t>Staro Petrovo Selo</t>
  </si>
  <si>
    <t>Velika Kopanica</t>
  </si>
  <si>
    <t>Vrpolje</t>
  </si>
  <si>
    <t>Blato</t>
  </si>
  <si>
    <t>Dubrovnik</t>
  </si>
  <si>
    <t>Konavle</t>
  </si>
  <si>
    <t>Korčula</t>
  </si>
  <si>
    <t>Metković</t>
  </si>
  <si>
    <t>Opuzen</t>
  </si>
  <si>
    <t>Orebić</t>
  </si>
  <si>
    <t>Ploče</t>
  </si>
  <si>
    <t>Ston</t>
  </si>
  <si>
    <t>Vela Luka</t>
  </si>
  <si>
    <t>Župa dubrovačka</t>
  </si>
  <si>
    <t>Grad Zagreb</t>
  </si>
  <si>
    <t>Barban</t>
  </si>
  <si>
    <t>Buje</t>
  </si>
  <si>
    <t>Buzet</t>
  </si>
  <si>
    <t>Fažana</t>
  </si>
  <si>
    <t>Funtana</t>
  </si>
  <si>
    <t>Kaštelir-Labinci</t>
  </si>
  <si>
    <t>Kršan</t>
  </si>
  <si>
    <t>Labin</t>
  </si>
  <si>
    <t>Ližnjan</t>
  </si>
  <si>
    <t>Marčana</t>
  </si>
  <si>
    <t>Medulin</t>
  </si>
  <si>
    <t>Novigrad - Cittanova</t>
  </si>
  <si>
    <t>Pazin</t>
  </si>
  <si>
    <t>Poreč</t>
  </si>
  <si>
    <t>Pula</t>
  </si>
  <si>
    <t>Rovinj</t>
  </si>
  <si>
    <t>Sveta Nedjelja (Istra)</t>
  </si>
  <si>
    <t>Tar-Vabriga</t>
  </si>
  <si>
    <t>Umag</t>
  </si>
  <si>
    <t>Vodnjan</t>
  </si>
  <si>
    <t>Vrsar</t>
  </si>
  <si>
    <t>Žminj</t>
  </si>
  <si>
    <t>Duga Resa</t>
  </si>
  <si>
    <t>Karlovac</t>
  </si>
  <si>
    <t>Ogulin</t>
  </si>
  <si>
    <t>Ozalj</t>
  </si>
  <si>
    <t>Rakovica</t>
  </si>
  <si>
    <t>Slunj</t>
  </si>
  <si>
    <t>Vojnić</t>
  </si>
  <si>
    <t>Đurđevac</t>
  </si>
  <si>
    <t>Kloštar Podravski</t>
  </si>
  <si>
    <t>Koprivnica</t>
  </si>
  <si>
    <t>Križevci</t>
  </si>
  <si>
    <t>Sveti Ivan Žabno</t>
  </si>
  <si>
    <t>Virje</t>
  </si>
  <si>
    <t>Bedekovčina</t>
  </si>
  <si>
    <t>Donja Stubica</t>
  </si>
  <si>
    <t>Hum na Sutli</t>
  </si>
  <si>
    <t>Klanjec</t>
  </si>
  <si>
    <t>Konjščina</t>
  </si>
  <si>
    <t>Krapina</t>
  </si>
  <si>
    <t>Krapinske Toplice</t>
  </si>
  <si>
    <t>Lobor</t>
  </si>
  <si>
    <t>Marija Bistrica</t>
  </si>
  <si>
    <t>Oroslavje</t>
  </si>
  <si>
    <t>Pregrada</t>
  </si>
  <si>
    <t>Stubičke Toplice</t>
  </si>
  <si>
    <t>Sveti Križ Začretje</t>
  </si>
  <si>
    <t>Veliko Trgovišće</t>
  </si>
  <si>
    <t>Zabok</t>
  </si>
  <si>
    <t>Zlatar</t>
  </si>
  <si>
    <t>Zlatar Bistrica</t>
  </si>
  <si>
    <t>Brinje</t>
  </si>
  <si>
    <t>Gospić</t>
  </si>
  <si>
    <t>Novalja</t>
  </si>
  <si>
    <t>Otočac</t>
  </si>
  <si>
    <t>Plitvička Jezera</t>
  </si>
  <si>
    <t>Senj</t>
  </si>
  <si>
    <t>Čakovec</t>
  </si>
  <si>
    <t>Donja Dubrava</t>
  </si>
  <si>
    <t>Donji Kraljevec</t>
  </si>
  <si>
    <t>Goričan</t>
  </si>
  <si>
    <t>Kotoriba</t>
  </si>
  <si>
    <t>Mala Subotica</t>
  </si>
  <si>
    <t>Mursko Središće</t>
  </si>
  <si>
    <t>Nedelišće</t>
  </si>
  <si>
    <t>Prelog</t>
  </si>
  <si>
    <t>Pribislavec</t>
  </si>
  <si>
    <t>Sveti Martin na Muri</t>
  </si>
  <si>
    <t>Štrigova</t>
  </si>
  <si>
    <t>Beli Manastir</t>
  </si>
  <si>
    <t>Belišće</t>
  </si>
  <si>
    <t>Bilje</t>
  </si>
  <si>
    <t>Bizovac</t>
  </si>
  <si>
    <t>Čepin</t>
  </si>
  <si>
    <t>Darda</t>
  </si>
  <si>
    <t>Donji Miholjac</t>
  </si>
  <si>
    <t>Đakovo</t>
  </si>
  <si>
    <t>Đurđenovac</t>
  </si>
  <si>
    <t>Erdut</t>
  </si>
  <si>
    <t>Kneževi Vinogradi</t>
  </si>
  <si>
    <t>Našice</t>
  </si>
  <si>
    <t>Osijek</t>
  </si>
  <si>
    <t>Petrijevci</t>
  </si>
  <si>
    <t>Semeljci</t>
  </si>
  <si>
    <t>Valpovo</t>
  </si>
  <si>
    <t>Brestovac</t>
  </si>
  <si>
    <t>Jakšić</t>
  </si>
  <si>
    <t>Lipik</t>
  </si>
  <si>
    <t>Pakrac</t>
  </si>
  <si>
    <t>Pleternica</t>
  </si>
  <si>
    <t>Požega</t>
  </si>
  <si>
    <t>Velika</t>
  </si>
  <si>
    <t>Bakar</t>
  </si>
  <si>
    <t>Cres</t>
  </si>
  <si>
    <t>Crikvenica</t>
  </si>
  <si>
    <t>Čavle</t>
  </si>
  <si>
    <t>Delnice</t>
  </si>
  <si>
    <t>Fužine</t>
  </si>
  <si>
    <t>Jelenje</t>
  </si>
  <si>
    <t>Kastav</t>
  </si>
  <si>
    <t>Kostrena</t>
  </si>
  <si>
    <t>Kraljevica</t>
  </si>
  <si>
    <t>Krk</t>
  </si>
  <si>
    <t>Lovran</t>
  </si>
  <si>
    <t>Mali Lošinj</t>
  </si>
  <si>
    <t>Malinska-Dubašnica</t>
  </si>
  <si>
    <t>Matulji</t>
  </si>
  <si>
    <t>Novi Vinodolski</t>
  </si>
  <si>
    <t>Omišalj</t>
  </si>
  <si>
    <t>Opatija</t>
  </si>
  <si>
    <t>Rab</t>
  </si>
  <si>
    <t>Ravna Gora</t>
  </si>
  <si>
    <t>Rijeka</t>
  </si>
  <si>
    <t>Viškovo</t>
  </si>
  <si>
    <t>Vrbovsko</t>
  </si>
  <si>
    <t>Glina</t>
  </si>
  <si>
    <t>Hrvatska Kostajnica</t>
  </si>
  <si>
    <t>Kutina</t>
  </si>
  <si>
    <t>Lekenik</t>
  </si>
  <si>
    <t>Lipovljani</t>
  </si>
  <si>
    <t>Novska</t>
  </si>
  <si>
    <t>Petrinja</t>
  </si>
  <si>
    <t>Popovača</t>
  </si>
  <si>
    <t>Sisak</t>
  </si>
  <si>
    <t>Sunja</t>
  </si>
  <si>
    <t>Topusko</t>
  </si>
  <si>
    <t>Baška Voda</t>
  </si>
  <si>
    <t>Bol</t>
  </si>
  <si>
    <t>Cista Provo</t>
  </si>
  <si>
    <t>Dicmo</t>
  </si>
  <si>
    <t>Dugi Rat</t>
  </si>
  <si>
    <t>Dugopolje</t>
  </si>
  <si>
    <t>Gradac</t>
  </si>
  <si>
    <t>Hvar</t>
  </si>
  <si>
    <t>Imotski</t>
  </si>
  <si>
    <t>Jelsa</t>
  </si>
  <si>
    <t>Kaštela</t>
  </si>
  <si>
    <t>Klis</t>
  </si>
  <si>
    <t>Komiža</t>
  </si>
  <si>
    <t>Makarska</t>
  </si>
  <si>
    <t>Omiš</t>
  </si>
  <si>
    <t>Otok</t>
  </si>
  <si>
    <t>Podstrana</t>
  </si>
  <si>
    <t>Seget</t>
  </si>
  <si>
    <t>Sinj</t>
  </si>
  <si>
    <t>Solin</t>
  </si>
  <si>
    <t>Split</t>
  </si>
  <si>
    <t>Stari Grad</t>
  </si>
  <si>
    <t>Supetar</t>
  </si>
  <si>
    <t>Šestanovac</t>
  </si>
  <si>
    <t>Trilj</t>
  </si>
  <si>
    <t>Trogir</t>
  </si>
  <si>
    <t>Vis</t>
  </si>
  <si>
    <t>Vrgorac</t>
  </si>
  <si>
    <t>Drniš</t>
  </si>
  <si>
    <t>Knin</t>
  </si>
  <si>
    <t>Murter-Kornati</t>
  </si>
  <si>
    <t>Pirovac</t>
  </si>
  <si>
    <t>Primošten</t>
  </si>
  <si>
    <t>Rogoznica</t>
  </si>
  <si>
    <t>Skradin</t>
  </si>
  <si>
    <t>Šibenik</t>
  </si>
  <si>
    <t>Tisno</t>
  </si>
  <si>
    <t>Vodice</t>
  </si>
  <si>
    <t>Bednja</t>
  </si>
  <si>
    <t>Cestica</t>
  </si>
  <si>
    <t>Gornji Kneginec</t>
  </si>
  <si>
    <t>Ivanec</t>
  </si>
  <si>
    <t>Lepoglava</t>
  </si>
  <si>
    <t>Ludbreg</t>
  </si>
  <si>
    <t>Martijanec</t>
  </si>
  <si>
    <t>Maruševec</t>
  </si>
  <si>
    <t>Novi Marof</t>
  </si>
  <si>
    <t>Petrijanec</t>
  </si>
  <si>
    <t>Sračinec</t>
  </si>
  <si>
    <t>Sveti Ilija</t>
  </si>
  <si>
    <t>Trnovec Bartolovečki</t>
  </si>
  <si>
    <t>Varaždin</t>
  </si>
  <si>
    <t>Varaždinske Toplice</t>
  </si>
  <si>
    <t>Vidovec</t>
  </si>
  <si>
    <t>Vinica</t>
  </si>
  <si>
    <t>Čačinci</t>
  </si>
  <si>
    <t>Orahovica</t>
  </si>
  <si>
    <t>Pitomača</t>
  </si>
  <si>
    <t>Slatina</t>
  </si>
  <si>
    <t>Suhopolje</t>
  </si>
  <si>
    <t>Špišić Bukovica</t>
  </si>
  <si>
    <t>Virovitica</t>
  </si>
  <si>
    <t>Andrijaševci</t>
  </si>
  <si>
    <t>Babina Greda</t>
  </si>
  <si>
    <t>Borovo</t>
  </si>
  <si>
    <t>Drenovci</t>
  </si>
  <si>
    <t>Gunja</t>
  </si>
  <si>
    <t>Ilok</t>
  </si>
  <si>
    <t>Ivankovo</t>
  </si>
  <si>
    <t>Nijemci</t>
  </si>
  <si>
    <t>Nuštar</t>
  </si>
  <si>
    <t>Otok (Vinkovci)</t>
  </si>
  <si>
    <t>Trpinja</t>
  </si>
  <si>
    <t>Vinkovci</t>
  </si>
  <si>
    <t>Vukovar</t>
  </si>
  <si>
    <t>Županja</t>
  </si>
  <si>
    <t>Benkovac</t>
  </si>
  <si>
    <t>Bibinje</t>
  </si>
  <si>
    <t>Biograd na Moru</t>
  </si>
  <si>
    <t>Gračac</t>
  </si>
  <si>
    <t>Kali</t>
  </si>
  <si>
    <t>Nin</t>
  </si>
  <si>
    <t>Obrovac</t>
  </si>
  <si>
    <t>Pag</t>
  </si>
  <si>
    <t>Pakoštane</t>
  </si>
  <si>
    <t>Poličnik</t>
  </si>
  <si>
    <t>Posedarje</t>
  </si>
  <si>
    <t>Preko</t>
  </si>
  <si>
    <t>Privlaka</t>
  </si>
  <si>
    <t>Sali</t>
  </si>
  <si>
    <t>Stankovci</t>
  </si>
  <si>
    <t>Starigrad</t>
  </si>
  <si>
    <t>Sukošan</t>
  </si>
  <si>
    <t>Sveti Filip i Jakov</t>
  </si>
  <si>
    <t>Vir</t>
  </si>
  <si>
    <t>Zadar</t>
  </si>
  <si>
    <t>Zemunik Donji</t>
  </si>
  <si>
    <t>Bistra</t>
  </si>
  <si>
    <t>Brckovljani</t>
  </si>
  <si>
    <t>Brdovec</t>
  </si>
  <si>
    <t>Dubrava</t>
  </si>
  <si>
    <t>Dugo Selo</t>
  </si>
  <si>
    <t>Ivanić-Grad</t>
  </si>
  <si>
    <t>Jakovlje</t>
  </si>
  <si>
    <t>Jastrebarsko</t>
  </si>
  <si>
    <t>Klinča Sela</t>
  </si>
  <si>
    <t>Kloštar Ivanić</t>
  </si>
  <si>
    <t>Krašić</t>
  </si>
  <si>
    <t>Križ</t>
  </si>
  <si>
    <t>Luka</t>
  </si>
  <si>
    <t>Pisarovina</t>
  </si>
  <si>
    <t>Rugvica</t>
  </si>
  <si>
    <t>Samobor</t>
  </si>
  <si>
    <t>Stupnik</t>
  </si>
  <si>
    <t>Sveta Nedelja</t>
  </si>
  <si>
    <t>Sveti Ivan Zelina</t>
  </si>
  <si>
    <t>Velika Gorica</t>
  </si>
  <si>
    <t>Vrbovec</t>
  </si>
  <si>
    <t>Zaprešić</t>
  </si>
  <si>
    <t>Hercegovac</t>
  </si>
  <si>
    <t>Veliki Grđevac</t>
  </si>
  <si>
    <t>Draganić</t>
  </si>
  <si>
    <t>Perušić</t>
  </si>
  <si>
    <t>Udbina</t>
  </si>
  <si>
    <t>Jalžabet</t>
  </si>
  <si>
    <t>Ostalo</t>
  </si>
  <si>
    <t>Redni broj</t>
  </si>
  <si>
    <t>Grad</t>
  </si>
  <si>
    <t>Županija</t>
  </si>
  <si>
    <t>Broj stanovnika 2021</t>
  </si>
  <si>
    <t>Kategorija</t>
  </si>
  <si>
    <t>Broj računa 17.01.2025.</t>
  </si>
  <si>
    <t>Iznos računa 17.01.2025.</t>
  </si>
  <si>
    <t>Broj računa 24.01.2025.</t>
  </si>
  <si>
    <t>Iznos računa 24.01.2025.</t>
  </si>
  <si>
    <t>Bjelovarsko-bilogorska županija</t>
  </si>
  <si>
    <t>Veliki grad</t>
  </si>
  <si>
    <t>Mali grad</t>
  </si>
  <si>
    <t>Srednji grad</t>
  </si>
  <si>
    <t>Općina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</si>
  <si>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</si>
  <si>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</si>
  <si>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</si>
  <si>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</si>
  <si>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</si>
  <si>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</si>
  <si>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</si>
  <si>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</si>
  <si>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</si>
  <si>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</si>
  <si>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</si>
  <si>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</si>
  <si>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</si>
  <si>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</si>
  <si>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</si>
  <si>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</si>
  <si>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</si>
  <si>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</si>
  <si>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</si>
  <si>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NP</t>
  </si>
  <si>
    <t>TREND (broj)</t>
  </si>
  <si>
    <t>TREND (%)</t>
  </si>
  <si>
    <t>Sveta Nedelja (Istra)</t>
  </si>
  <si>
    <t>Neraspoređeni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</si>
</sst>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ahoma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Tahoma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Arial"/>
      <family val="2"/>
    </font>
    <font>
      <sz val="8"/>
      <name val="Tahoma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 applyNumberFormat="0" applyBorder="0" applyAlignment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10" fontId="0" fillId="0" borderId="0" xfId="1" applyNumberFormat="1" applyFont="1"/>
    <xf numFmtId="0" fontId="0" fillId="0" borderId="7" xfId="0" applyBorder="1"/>
    <xf numFmtId="0" fontId="0" fillId="0" borderId="0" xfId="0" applyBorder="1"/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/>
    <xf numFmtId="10" fontId="0" fillId="0" borderId="0" xfId="1" applyNumberFormat="1" applyFont="1" applyBorder="1"/>
    <xf numFmtId="10" fontId="0" fillId="0" borderId="8" xfId="1" applyNumberFormat="1" applyFont="1" applyBorder="1"/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/>
    <xf numFmtId="10" fontId="0" fillId="0" borderId="11" xfId="1" applyNumberFormat="1" applyFont="1" applyBorder="1"/>
    <xf numFmtId="0" fontId="0" fillId="3" borderId="0" xfId="0" applyFill="1"/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3" fontId="0" fillId="3" borderId="0" xfId="0" applyNumberFormat="1" applyFill="1"/>
    <xf numFmtId="10" fontId="0" fillId="3" borderId="8" xfId="1" applyNumberFormat="1" applyFont="1" applyFill="1" applyBorder="1"/>
    <xf numFmtId="3" fontId="0" fillId="0" borderId="8" xfId="0" applyNumberFormat="1" applyBorder="1"/>
    <xf numFmtId="3" fontId="0" fillId="0" borderId="11" xfId="0" applyNumberFormat="1" applyBorder="1"/>
    <xf numFmtId="10" fontId="0" fillId="3" borderId="0" xfId="1" applyNumberFormat="1" applyFont="1" applyFill="1"/>
    <xf numFmtId="0" fontId="6" fillId="2" borderId="2" xfId="2" applyFont="1" applyFill="1" applyBorder="1" applyAlignment="1">
      <alignment horizontal="center" vertical="center" wrapText="1"/>
    </xf>
    <xf numFmtId="0" fontId="1" fillId="0" borderId="0" xfId="2"/>
    <xf numFmtId="0" fontId="1" fillId="0" borderId="7" xfId="2" applyBorder="1"/>
    <xf numFmtId="3" fontId="1" fillId="0" borderId="0" xfId="2" applyNumberFormat="1" applyAlignment="1">
      <alignment horizontal="center" vertical="center"/>
    </xf>
    <xf numFmtId="3" fontId="1" fillId="0" borderId="0" xfId="2" applyNumberFormat="1"/>
    <xf numFmtId="0" fontId="9" fillId="0" borderId="0" xfId="2" applyFont="1"/>
    <xf numFmtId="0" fontId="1" fillId="0" borderId="9" xfId="2" applyBorder="1"/>
    <xf numFmtId="0" fontId="9" fillId="0" borderId="10" xfId="2" applyFont="1" applyBorder="1"/>
    <xf numFmtId="3" fontId="1" fillId="0" borderId="10" xfId="2" applyNumberFormat="1" applyBorder="1" applyAlignment="1">
      <alignment horizontal="center" vertical="center"/>
    </xf>
    <xf numFmtId="3" fontId="1" fillId="0" borderId="10" xfId="2" applyNumberFormat="1" applyBorder="1"/>
    <xf numFmtId="0" fontId="9" fillId="3" borderId="0" xfId="6" applyFont="1" applyFill="1"/>
    <xf numFmtId="3" fontId="1" fillId="3" borderId="0" xfId="2" applyNumberFormat="1" applyFill="1" applyAlignment="1">
      <alignment horizontal="center" vertical="center"/>
    </xf>
    <xf numFmtId="3" fontId="1" fillId="3" borderId="0" xfId="2" applyNumberFormat="1" applyFill="1"/>
    <xf numFmtId="0" fontId="5" fillId="0" borderId="0" xfId="2" applyFont="1"/>
    <xf numFmtId="10" fontId="6" fillId="2" borderId="6" xfId="1" applyNumberFormat="1" applyFont="1" applyFill="1" applyBorder="1" applyAlignment="1">
      <alignment horizontal="center" vertical="center" wrapText="1"/>
    </xf>
    <xf numFmtId="10" fontId="1" fillId="0" borderId="0" xfId="1" applyNumberFormat="1" applyFont="1"/>
    <xf numFmtId="3" fontId="5" fillId="0" borderId="0" xfId="2" applyNumberFormat="1" applyFont="1"/>
    <xf numFmtId="10" fontId="5" fillId="0" borderId="0" xfId="1" applyNumberFormat="1" applyFont="1"/>
    <xf numFmtId="0" fontId="9" fillId="0" borderId="0" xfId="4" applyFont="1" applyBorder="1"/>
    <xf numFmtId="3" fontId="1" fillId="0" borderId="0" xfId="2" applyNumberFormat="1" applyBorder="1" applyAlignment="1">
      <alignment horizontal="center" vertical="center"/>
    </xf>
    <xf numFmtId="3" fontId="1" fillId="0" borderId="0" xfId="2" applyNumberFormat="1" applyBorder="1"/>
    <xf numFmtId="10" fontId="1" fillId="0" borderId="0" xfId="1" applyNumberFormat="1" applyFont="1" applyBorder="1"/>
    <xf numFmtId="10" fontId="1" fillId="0" borderId="8" xfId="1" applyNumberFormat="1" applyFont="1" applyBorder="1"/>
    <xf numFmtId="0" fontId="9" fillId="0" borderId="0" xfId="2" applyFont="1" applyBorder="1"/>
    <xf numFmtId="10" fontId="1" fillId="0" borderId="11" xfId="1" applyNumberFormat="1" applyFont="1" applyBorder="1"/>
    <xf numFmtId="10" fontId="1" fillId="3" borderId="0" xfId="1" applyNumberFormat="1" applyFont="1" applyFill="1"/>
    <xf numFmtId="3" fontId="1" fillId="0" borderId="8" xfId="2" applyNumberFormat="1" applyBorder="1"/>
    <xf numFmtId="3" fontId="1" fillId="0" borderId="11" xfId="2" applyNumberFormat="1" applyBorder="1"/>
    <xf numFmtId="1" fontId="1" fillId="0" borderId="0" xfId="2" applyNumberFormat="1"/>
  </cellXfs>
  <cellStyles count="8">
    <cellStyle name="Normal" xfId="0" builtinId="0"/>
    <cellStyle name="Normal 2" xfId="2" xr:uid="{417E88AD-1326-488C-BD11-6D7832B289F5}"/>
    <cellStyle name="Normal 2 2" xfId="7" xr:uid="{7BFA8413-1F2E-4C07-812B-AD69010A4BB4}"/>
    <cellStyle name="Normal 3" xfId="6" xr:uid="{B45F8E67-853E-4D5B-B574-C3A4633FC4F5}"/>
    <cellStyle name="Normalno 3 2 2 2" xfId="4" xr:uid="{73CD2FC4-6A7E-460B-8CBE-C6A07C36EE18}"/>
    <cellStyle name="Normalno 4 2" xfId="3" xr:uid="{70724FA5-F15A-4CD4-8183-D19DEA1417AF}"/>
    <cellStyle name="Percent" xfId="1" builtinId="5"/>
    <cellStyle name="Percent 2" xfId="5" xr:uid="{61A8771D-F4A3-446B-A41C-4EFF4477DD92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cetna%20-%20jedna%20godin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Županije"/>
      <sheetName val="DONOS"/>
      <sheetName val="Gradovi"/>
      <sheetName val="Sheet1"/>
      <sheetName val="SVI"/>
      <sheetName val="Općine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B1" t="str">
            <v>Grad</v>
          </cell>
          <cell r="C1" t="str">
            <v>Županija</v>
          </cell>
          <cell r="D1" t="str">
            <v>Broj stanovnika 2021</v>
          </cell>
          <cell r="E1" t="str">
            <v>Kategorija</v>
          </cell>
        </row>
        <row r="2">
          <cell r="B2" t="str">
            <v>Dugo Selo</v>
          </cell>
          <cell r="C2" t="str">
            <v>Zagrebačka županija</v>
          </cell>
          <cell r="D2">
            <v>17676</v>
          </cell>
          <cell r="E2" t="str">
            <v>Srednji grad</v>
          </cell>
        </row>
        <row r="3">
          <cell r="B3" t="str">
            <v>Ivanić-Grad</v>
          </cell>
          <cell r="C3" t="str">
            <v>Zagrebačka županija</v>
          </cell>
          <cell r="D3">
            <v>12982</v>
          </cell>
          <cell r="E3" t="str">
            <v>Srednji grad</v>
          </cell>
        </row>
        <row r="4">
          <cell r="B4" t="str">
            <v>Jastrebarsko</v>
          </cell>
          <cell r="C4" t="str">
            <v>Zagrebačka županija</v>
          </cell>
          <cell r="D4">
            <v>14562</v>
          </cell>
          <cell r="E4" t="str">
            <v>Srednji grad</v>
          </cell>
        </row>
        <row r="5">
          <cell r="B5" t="str">
            <v>Samobor</v>
          </cell>
          <cell r="C5" t="str">
            <v>Zagrebačka županija</v>
          </cell>
          <cell r="D5">
            <v>37435</v>
          </cell>
          <cell r="E5" t="str">
            <v>Veliki grad</v>
          </cell>
        </row>
        <row r="6">
          <cell r="B6" t="str">
            <v>Sveta Nedelja</v>
          </cell>
          <cell r="C6" t="str">
            <v>Zagrebačka županija</v>
          </cell>
          <cell r="D6">
            <v>18221</v>
          </cell>
          <cell r="E6" t="str">
            <v>Srednji grad</v>
          </cell>
        </row>
        <row r="7">
          <cell r="B7" t="str">
            <v>Sveti Ivan Zelina</v>
          </cell>
          <cell r="C7" t="str">
            <v>Zagrebačka županija</v>
          </cell>
          <cell r="D7">
            <v>14602</v>
          </cell>
          <cell r="E7" t="str">
            <v>Srednji grad</v>
          </cell>
        </row>
        <row r="8">
          <cell r="B8" t="str">
            <v>Velika Gorica</v>
          </cell>
          <cell r="C8" t="str">
            <v>Zagrebačka županija</v>
          </cell>
          <cell r="D8">
            <v>61075</v>
          </cell>
          <cell r="E8" t="str">
            <v>Veliki grad</v>
          </cell>
        </row>
        <row r="9">
          <cell r="B9" t="str">
            <v>Vrbovec</v>
          </cell>
          <cell r="C9" t="str">
            <v>Zagrebačka županija</v>
          </cell>
          <cell r="D9">
            <v>12981</v>
          </cell>
          <cell r="E9" t="str">
            <v>Srednji grad</v>
          </cell>
        </row>
        <row r="10">
          <cell r="B10" t="str">
            <v>Zaprešić</v>
          </cell>
          <cell r="C10" t="str">
            <v>Zagrebačka županija</v>
          </cell>
          <cell r="D10">
            <v>24133</v>
          </cell>
          <cell r="E10" t="str">
            <v>Srednji grad</v>
          </cell>
        </row>
        <row r="11">
          <cell r="B11" t="str">
            <v>Donja Stubica</v>
          </cell>
          <cell r="C11" t="str">
            <v>Krapinsko-zagorska županija</v>
          </cell>
          <cell r="D11">
            <v>5326</v>
          </cell>
          <cell r="E11" t="str">
            <v>Mali grad</v>
          </cell>
        </row>
        <row r="12">
          <cell r="B12" t="str">
            <v>Klanjec</v>
          </cell>
          <cell r="C12" t="str">
            <v>Krapinsko-zagorska županija</v>
          </cell>
          <cell r="D12">
            <v>2548</v>
          </cell>
          <cell r="E12" t="str">
            <v>Mali grad</v>
          </cell>
        </row>
        <row r="13">
          <cell r="B13" t="str">
            <v>Krapina</v>
          </cell>
          <cell r="C13" t="str">
            <v>Krapinsko-zagorska županija</v>
          </cell>
          <cell r="D13">
            <v>11530</v>
          </cell>
          <cell r="E13" t="str">
            <v>Veliki grad</v>
          </cell>
        </row>
        <row r="14">
          <cell r="B14" t="str">
            <v>Oroslavje</v>
          </cell>
          <cell r="C14" t="str">
            <v>Krapinsko-zagorska županija</v>
          </cell>
          <cell r="D14">
            <v>5834</v>
          </cell>
          <cell r="E14" t="str">
            <v>Mali grad</v>
          </cell>
        </row>
        <row r="15">
          <cell r="B15" t="str">
            <v>Pregrada</v>
          </cell>
          <cell r="C15" t="str">
            <v>Krapinsko-zagorska županija</v>
          </cell>
          <cell r="D15">
            <v>5927</v>
          </cell>
          <cell r="E15" t="str">
            <v>Mali grad</v>
          </cell>
        </row>
        <row r="16">
          <cell r="B16" t="str">
            <v>Zabok</v>
          </cell>
          <cell r="C16" t="str">
            <v>Krapinsko-zagorska županija</v>
          </cell>
          <cell r="D16">
            <v>8656</v>
          </cell>
          <cell r="E16" t="str">
            <v>Mali grad</v>
          </cell>
        </row>
        <row r="17">
          <cell r="B17" t="str">
            <v>Zlatar</v>
          </cell>
          <cell r="C17" t="str">
            <v>Krapinsko-zagorska županija</v>
          </cell>
          <cell r="D17">
            <v>5574</v>
          </cell>
          <cell r="E17" t="str">
            <v>Mali grad</v>
          </cell>
        </row>
        <row r="18">
          <cell r="B18" t="str">
            <v>Glina</v>
          </cell>
          <cell r="C18" t="str">
            <v>Sisačko-moslavačka županija</v>
          </cell>
          <cell r="D18">
            <v>7116</v>
          </cell>
          <cell r="E18" t="str">
            <v>Mali grad</v>
          </cell>
        </row>
        <row r="19">
          <cell r="B19" t="str">
            <v>Hrvatska Kostajnica</v>
          </cell>
          <cell r="C19" t="str">
            <v>Sisačko-moslavačka županija</v>
          </cell>
          <cell r="D19">
            <v>1879</v>
          </cell>
          <cell r="E19" t="str">
            <v>Mali grad</v>
          </cell>
        </row>
        <row r="20">
          <cell r="B20" t="str">
            <v>Kutina</v>
          </cell>
          <cell r="C20" t="str">
            <v>Sisačko-moslavačka županija</v>
          </cell>
          <cell r="D20">
            <v>19601</v>
          </cell>
          <cell r="E20" t="str">
            <v>Srednji grad</v>
          </cell>
        </row>
        <row r="21">
          <cell r="B21" t="str">
            <v>Novska</v>
          </cell>
          <cell r="C21" t="str">
            <v>Sisačko-moslavačka županija</v>
          </cell>
          <cell r="D21">
            <v>11137</v>
          </cell>
          <cell r="E21" t="str">
            <v>Srednji grad</v>
          </cell>
        </row>
        <row r="22">
          <cell r="B22" t="str">
            <v>Petrinja</v>
          </cell>
          <cell r="C22" t="str">
            <v>Sisačko-moslavačka županija</v>
          </cell>
          <cell r="D22">
            <v>19950</v>
          </cell>
          <cell r="E22" t="str">
            <v>Srednji grad</v>
          </cell>
        </row>
        <row r="23">
          <cell r="B23" t="str">
            <v>Popovača</v>
          </cell>
          <cell r="C23" t="str">
            <v>Sisačko-moslavačka županija</v>
          </cell>
          <cell r="D23">
            <v>10255</v>
          </cell>
          <cell r="E23" t="str">
            <v>Srednji grad</v>
          </cell>
        </row>
        <row r="24">
          <cell r="B24" t="str">
            <v>Sisak</v>
          </cell>
          <cell r="C24" t="str">
            <v>Sisačko-moslavačka županija</v>
          </cell>
          <cell r="D24">
            <v>40121</v>
          </cell>
          <cell r="E24" t="str">
            <v>Veliki grad</v>
          </cell>
        </row>
        <row r="25">
          <cell r="B25" t="str">
            <v>Duga Resa</v>
          </cell>
          <cell r="C25" t="str">
            <v>Karlovačka županija</v>
          </cell>
          <cell r="D25">
            <v>10212</v>
          </cell>
          <cell r="E25" t="str">
            <v>Srednji grad</v>
          </cell>
        </row>
        <row r="26">
          <cell r="B26" t="str">
            <v>Karlovac</v>
          </cell>
          <cell r="C26" t="str">
            <v>Karlovačka županija</v>
          </cell>
          <cell r="D26">
            <v>49377</v>
          </cell>
          <cell r="E26" t="str">
            <v>Veliki grad</v>
          </cell>
        </row>
        <row r="27">
          <cell r="B27" t="str">
            <v>Ogulin</v>
          </cell>
          <cell r="C27" t="str">
            <v>Karlovačka županija</v>
          </cell>
          <cell r="D27">
            <v>12246</v>
          </cell>
          <cell r="E27" t="str">
            <v>Srednji grad</v>
          </cell>
        </row>
        <row r="28">
          <cell r="B28" t="str">
            <v>Ozalj</v>
          </cell>
          <cell r="C28" t="str">
            <v>Karlovačka županija</v>
          </cell>
          <cell r="D28">
            <v>5837</v>
          </cell>
          <cell r="E28" t="str">
            <v>Mali grad</v>
          </cell>
        </row>
        <row r="29">
          <cell r="B29" t="str">
            <v>Slunj</v>
          </cell>
          <cell r="C29" t="str">
            <v>Karlovačka županija</v>
          </cell>
          <cell r="D29">
            <v>4224</v>
          </cell>
          <cell r="E29" t="str">
            <v>Mali grad</v>
          </cell>
        </row>
        <row r="30">
          <cell r="B30" t="str">
            <v>Ivanec</v>
          </cell>
          <cell r="C30" t="str">
            <v>Varaždinska županija</v>
          </cell>
          <cell r="D30">
            <v>12723</v>
          </cell>
          <cell r="E30" t="str">
            <v>Srednji grad</v>
          </cell>
        </row>
        <row r="31">
          <cell r="B31" t="str">
            <v>Lepoglava</v>
          </cell>
          <cell r="C31" t="str">
            <v>Varaždinska županija</v>
          </cell>
          <cell r="D31">
            <v>6945</v>
          </cell>
          <cell r="E31" t="str">
            <v>Mali grad</v>
          </cell>
        </row>
        <row r="32">
          <cell r="B32" t="str">
            <v>Ludbreg</v>
          </cell>
          <cell r="C32" t="str">
            <v>Varaždinska županija</v>
          </cell>
          <cell r="D32">
            <v>8477</v>
          </cell>
          <cell r="E32" t="str">
            <v>Mali grad</v>
          </cell>
        </row>
        <row r="33">
          <cell r="B33" t="str">
            <v>Novi Marof</v>
          </cell>
          <cell r="C33" t="str">
            <v>Varaždinska županija</v>
          </cell>
          <cell r="D33">
            <v>11795</v>
          </cell>
          <cell r="E33" t="str">
            <v>Srednji grad</v>
          </cell>
        </row>
        <row r="34">
          <cell r="B34" t="str">
            <v>Varaždin</v>
          </cell>
          <cell r="C34" t="str">
            <v>Varaždinska županija</v>
          </cell>
          <cell r="D34">
            <v>43782</v>
          </cell>
          <cell r="E34" t="str">
            <v>Veliki grad</v>
          </cell>
        </row>
        <row r="35">
          <cell r="B35" t="str">
            <v>Varaždinske Toplice</v>
          </cell>
          <cell r="C35" t="str">
            <v>Varaždinska županija</v>
          </cell>
          <cell r="D35">
            <v>5537</v>
          </cell>
          <cell r="E35" t="str">
            <v>Mali grad</v>
          </cell>
        </row>
        <row r="36">
          <cell r="B36" t="str">
            <v>Đurđevac</v>
          </cell>
          <cell r="C36" t="str">
            <v>Koprivničko-križevačka županija</v>
          </cell>
          <cell r="D36">
            <v>7378</v>
          </cell>
          <cell r="E36" t="str">
            <v>Mali grad</v>
          </cell>
        </row>
        <row r="37">
          <cell r="B37" t="str">
            <v>Koprivnica</v>
          </cell>
          <cell r="C37" t="str">
            <v>Koprivničko-križevačka županija</v>
          </cell>
          <cell r="D37">
            <v>28580</v>
          </cell>
          <cell r="E37" t="str">
            <v>Veliki grad</v>
          </cell>
        </row>
        <row r="38">
          <cell r="B38" t="str">
            <v>Križevci</v>
          </cell>
          <cell r="C38" t="str">
            <v>Koprivničko-križevačka županija</v>
          </cell>
          <cell r="D38">
            <v>18949</v>
          </cell>
          <cell r="E38" t="str">
            <v>Srednji grad</v>
          </cell>
        </row>
        <row r="39">
          <cell r="B39" t="str">
            <v>Bjelovar</v>
          </cell>
          <cell r="C39" t="str">
            <v>Bjelovarsko-bilogorska županija</v>
          </cell>
          <cell r="D39">
            <v>36316</v>
          </cell>
          <cell r="E39" t="str">
            <v>Veliki grad</v>
          </cell>
        </row>
        <row r="40">
          <cell r="B40" t="str">
            <v>Čazma</v>
          </cell>
          <cell r="C40" t="str">
            <v>Bjelovarsko-bilogorska županija</v>
          </cell>
          <cell r="D40">
            <v>6930</v>
          </cell>
          <cell r="E40" t="str">
            <v>Mali grad</v>
          </cell>
        </row>
        <row r="41">
          <cell r="B41" t="str">
            <v>Daruvar</v>
          </cell>
          <cell r="C41" t="str">
            <v>Bjelovarsko-bilogorska županija</v>
          </cell>
          <cell r="D41">
            <v>10105</v>
          </cell>
          <cell r="E41" t="str">
            <v>Srednji grad</v>
          </cell>
        </row>
        <row r="42">
          <cell r="B42" t="str">
            <v>Garešnica</v>
          </cell>
          <cell r="C42" t="str">
            <v>Bjelovarsko-bilogorska županija</v>
          </cell>
          <cell r="D42">
            <v>8624</v>
          </cell>
          <cell r="E42" t="str">
            <v>Mali grad</v>
          </cell>
        </row>
        <row r="43">
          <cell r="B43" t="str">
            <v>Grubišno Polje</v>
          </cell>
          <cell r="C43" t="str">
            <v>Bjelovarsko-bilogorska županija</v>
          </cell>
          <cell r="D43">
            <v>5367</v>
          </cell>
          <cell r="E43" t="str">
            <v>Mali grad</v>
          </cell>
        </row>
        <row r="44">
          <cell r="B44" t="str">
            <v>Bakar</v>
          </cell>
          <cell r="C44" t="str">
            <v>Primorsko-goranska županija</v>
          </cell>
          <cell r="D44">
            <v>7573</v>
          </cell>
          <cell r="E44" t="str">
            <v>Mali grad</v>
          </cell>
        </row>
        <row r="45">
          <cell r="B45" t="str">
            <v>Cres</v>
          </cell>
          <cell r="C45" t="str">
            <v>Primorsko-goranska županija</v>
          </cell>
          <cell r="D45">
            <v>2716</v>
          </cell>
          <cell r="E45" t="str">
            <v>Mali grad</v>
          </cell>
        </row>
        <row r="46">
          <cell r="B46" t="str">
            <v>Crikvenica</v>
          </cell>
          <cell r="C46" t="str">
            <v>Primorsko-goranska županija</v>
          </cell>
          <cell r="D46">
            <v>9980</v>
          </cell>
          <cell r="E46" t="str">
            <v>Mali grad</v>
          </cell>
        </row>
        <row r="47">
          <cell r="B47" t="str">
            <v>Čabar</v>
          </cell>
          <cell r="C47" t="str">
            <v>Primorsko-goranska županija</v>
          </cell>
          <cell r="D47">
            <v>3226</v>
          </cell>
          <cell r="E47" t="str">
            <v>Mali grad</v>
          </cell>
        </row>
        <row r="48">
          <cell r="B48" t="str">
            <v>Delnice</v>
          </cell>
          <cell r="C48" t="str">
            <v>Primorsko-goranska županija</v>
          </cell>
          <cell r="D48">
            <v>5135</v>
          </cell>
          <cell r="E48" t="str">
            <v>Mali grad</v>
          </cell>
        </row>
        <row r="49">
          <cell r="B49" t="str">
            <v>Kastav</v>
          </cell>
          <cell r="C49" t="str">
            <v>Primorsko-goranska županija</v>
          </cell>
          <cell r="D49">
            <v>10202</v>
          </cell>
          <cell r="E49" t="str">
            <v>Srednji grad</v>
          </cell>
        </row>
        <row r="50">
          <cell r="B50" t="str">
            <v>Kraljevica</v>
          </cell>
          <cell r="C50" t="str">
            <v>Primorsko-goranska županija</v>
          </cell>
          <cell r="D50">
            <v>4066</v>
          </cell>
          <cell r="E50" t="str">
            <v>Mali grad</v>
          </cell>
        </row>
        <row r="51">
          <cell r="B51" t="str">
            <v>Krk</v>
          </cell>
          <cell r="C51" t="str">
            <v>Primorsko-goranska županija</v>
          </cell>
          <cell r="D51">
            <v>6816</v>
          </cell>
          <cell r="E51" t="str">
            <v>Mali grad</v>
          </cell>
        </row>
        <row r="52">
          <cell r="B52" t="str">
            <v>Mali Lošinj</v>
          </cell>
          <cell r="C52" t="str">
            <v>Primorsko-goranska županija</v>
          </cell>
          <cell r="D52">
            <v>7537</v>
          </cell>
          <cell r="E52" t="str">
            <v>Mali grad</v>
          </cell>
        </row>
        <row r="53">
          <cell r="B53" t="str">
            <v>Novi Vinodolski</v>
          </cell>
          <cell r="C53" t="str">
            <v>Primorsko-goranska županija</v>
          </cell>
          <cell r="D53">
            <v>4328</v>
          </cell>
          <cell r="E53" t="str">
            <v>Mali grad</v>
          </cell>
        </row>
        <row r="54">
          <cell r="B54" t="str">
            <v>Opatija</v>
          </cell>
          <cell r="C54" t="str">
            <v>Primorsko-goranska županija</v>
          </cell>
          <cell r="D54">
            <v>10619</v>
          </cell>
          <cell r="E54" t="str">
            <v>Srednji grad</v>
          </cell>
        </row>
        <row r="55">
          <cell r="B55" t="str">
            <v>Rab</v>
          </cell>
          <cell r="C55" t="str">
            <v>Primorsko-goranska županija</v>
          </cell>
          <cell r="D55">
            <v>7161</v>
          </cell>
          <cell r="E55" t="str">
            <v>Mali grad</v>
          </cell>
        </row>
        <row r="56">
          <cell r="B56" t="str">
            <v>Rijeka</v>
          </cell>
          <cell r="C56" t="str">
            <v>Primorsko-goranska županija</v>
          </cell>
          <cell r="D56">
            <v>107964</v>
          </cell>
          <cell r="E56" t="str">
            <v>Veliki grad</v>
          </cell>
        </row>
        <row r="57">
          <cell r="B57" t="str">
            <v>Vrbovsko</v>
          </cell>
          <cell r="C57" t="str">
            <v>Primorsko-goranska županija</v>
          </cell>
          <cell r="D57">
            <v>3876</v>
          </cell>
          <cell r="E57" t="str">
            <v>Mali grad</v>
          </cell>
        </row>
        <row r="58">
          <cell r="B58" t="str">
            <v>Gospić</v>
          </cell>
          <cell r="C58" t="str">
            <v>Ličko-senjska županija</v>
          </cell>
          <cell r="D58">
            <v>11502</v>
          </cell>
          <cell r="E58" t="str">
            <v>Veliki grad</v>
          </cell>
        </row>
        <row r="59">
          <cell r="B59" t="str">
            <v>Novalja</v>
          </cell>
          <cell r="C59" t="str">
            <v>Ličko-senjska županija</v>
          </cell>
          <cell r="D59">
            <v>3680</v>
          </cell>
          <cell r="E59" t="str">
            <v>Mali grad</v>
          </cell>
        </row>
        <row r="60">
          <cell r="B60" t="str">
            <v>Otočac</v>
          </cell>
          <cell r="C60" t="str">
            <v>Ličko-senjska županija</v>
          </cell>
          <cell r="D60">
            <v>8332</v>
          </cell>
          <cell r="E60" t="str">
            <v>Mali grad</v>
          </cell>
        </row>
        <row r="61">
          <cell r="B61" t="str">
            <v>Senj</v>
          </cell>
          <cell r="C61" t="str">
            <v>Ličko-senjska županija</v>
          </cell>
          <cell r="D61">
            <v>5973</v>
          </cell>
          <cell r="E61" t="str">
            <v>Mali grad</v>
          </cell>
        </row>
        <row r="62">
          <cell r="B62" t="str">
            <v>Orahovica</v>
          </cell>
          <cell r="C62" t="str">
            <v>Virovitičko-podravska županija</v>
          </cell>
          <cell r="D62">
            <v>4537</v>
          </cell>
          <cell r="E62" t="str">
            <v>Mali grad</v>
          </cell>
        </row>
        <row r="63">
          <cell r="B63" t="str">
            <v>Slatina</v>
          </cell>
          <cell r="C63" t="str">
            <v>Virovitičko-podravska županija</v>
          </cell>
          <cell r="D63">
            <v>11503</v>
          </cell>
          <cell r="E63" t="str">
            <v>Srednji grad</v>
          </cell>
        </row>
        <row r="64">
          <cell r="B64" t="str">
            <v>Virovitica</v>
          </cell>
          <cell r="C64" t="str">
            <v>Virovitičko-podravska županija</v>
          </cell>
          <cell r="D64">
            <v>19302</v>
          </cell>
          <cell r="E64" t="str">
            <v>Veliki grad</v>
          </cell>
        </row>
        <row r="65">
          <cell r="B65" t="str">
            <v>Kutjevo</v>
          </cell>
          <cell r="C65" t="str">
            <v>Požeško-slavonska županija</v>
          </cell>
          <cell r="D65">
            <v>4870</v>
          </cell>
          <cell r="E65" t="str">
            <v>Mali grad</v>
          </cell>
        </row>
        <row r="66">
          <cell r="B66" t="str">
            <v>Lipik</v>
          </cell>
          <cell r="C66" t="str">
            <v>Požeško-slavonska županija</v>
          </cell>
          <cell r="D66">
            <v>5127</v>
          </cell>
          <cell r="E66" t="str">
            <v>Mali grad</v>
          </cell>
        </row>
        <row r="67">
          <cell r="B67" t="str">
            <v>Pakrac</v>
          </cell>
          <cell r="C67" t="str">
            <v>Požeško-slavonska županija</v>
          </cell>
          <cell r="D67">
            <v>7086</v>
          </cell>
          <cell r="E67" t="str">
            <v>Mali grad</v>
          </cell>
        </row>
        <row r="68">
          <cell r="B68" t="str">
            <v>Pleternica</v>
          </cell>
          <cell r="C68" t="str">
            <v>Požeško-slavonska županija</v>
          </cell>
          <cell r="D68">
            <v>9138</v>
          </cell>
          <cell r="E68" t="str">
            <v>Mali grad</v>
          </cell>
        </row>
        <row r="69">
          <cell r="B69" t="str">
            <v>Požega</v>
          </cell>
          <cell r="C69" t="str">
            <v>Požeško-slavonska županija</v>
          </cell>
          <cell r="D69">
            <v>22294</v>
          </cell>
          <cell r="E69" t="str">
            <v>Veliki grad</v>
          </cell>
        </row>
        <row r="70">
          <cell r="B70" t="str">
            <v>Nova Gradiška</v>
          </cell>
          <cell r="C70" t="str">
            <v>Brodsko-posavska županija</v>
          </cell>
          <cell r="D70">
            <v>11690</v>
          </cell>
          <cell r="E70" t="str">
            <v>Srednji grad</v>
          </cell>
        </row>
        <row r="71">
          <cell r="B71" t="str">
            <v>Slavonski Brod</v>
          </cell>
          <cell r="C71" t="str">
            <v>Brodsko-posavska županija</v>
          </cell>
          <cell r="D71">
            <v>49891</v>
          </cell>
          <cell r="E71" t="str">
            <v>Veliki grad</v>
          </cell>
        </row>
        <row r="72">
          <cell r="B72" t="str">
            <v>Benkovac</v>
          </cell>
          <cell r="C72" t="str">
            <v>Zadarska županija</v>
          </cell>
          <cell r="D72">
            <v>9680</v>
          </cell>
          <cell r="E72" t="str">
            <v>Mali grad</v>
          </cell>
        </row>
        <row r="73">
          <cell r="B73" t="str">
            <v>Biograd na Moru</v>
          </cell>
          <cell r="C73" t="str">
            <v>Zadarska županija</v>
          </cell>
          <cell r="D73">
            <v>5601</v>
          </cell>
          <cell r="E73" t="str">
            <v>Mali grad</v>
          </cell>
        </row>
        <row r="74">
          <cell r="B74" t="str">
            <v>Nin</v>
          </cell>
          <cell r="C74" t="str">
            <v>Zadarska županija</v>
          </cell>
          <cell r="D74">
            <v>2705</v>
          </cell>
          <cell r="E74" t="str">
            <v>Mali grad</v>
          </cell>
        </row>
        <row r="75">
          <cell r="B75" t="str">
            <v>Obrovac</v>
          </cell>
          <cell r="C75" t="str">
            <v>Zadarska županija</v>
          </cell>
          <cell r="D75">
            <v>3453</v>
          </cell>
          <cell r="E75" t="str">
            <v>Mali grad</v>
          </cell>
        </row>
        <row r="76">
          <cell r="B76" t="str">
            <v>Pag</v>
          </cell>
          <cell r="C76" t="str">
            <v>Zadarska županija</v>
          </cell>
          <cell r="D76">
            <v>3175</v>
          </cell>
          <cell r="E76" t="str">
            <v>Mali grad</v>
          </cell>
        </row>
        <row r="77">
          <cell r="B77" t="str">
            <v>Zadar</v>
          </cell>
          <cell r="C77" t="str">
            <v>Zadarska županija</v>
          </cell>
          <cell r="D77">
            <v>70779</v>
          </cell>
          <cell r="E77" t="str">
            <v>Veliki grad</v>
          </cell>
        </row>
        <row r="78">
          <cell r="B78" t="str">
            <v>Beli Manastir</v>
          </cell>
          <cell r="C78" t="str">
            <v>Osječko-baranjska županija</v>
          </cell>
          <cell r="D78">
            <v>7973</v>
          </cell>
          <cell r="E78" t="str">
            <v>Mali grad</v>
          </cell>
        </row>
        <row r="79">
          <cell r="B79" t="str">
            <v>Belišće</v>
          </cell>
          <cell r="C79" t="str">
            <v>Osječko-baranjska županija</v>
          </cell>
          <cell r="D79">
            <v>8884</v>
          </cell>
          <cell r="E79" t="str">
            <v>Mali grad</v>
          </cell>
        </row>
        <row r="80">
          <cell r="B80" t="str">
            <v>Donji Miholjac</v>
          </cell>
          <cell r="C80" t="str">
            <v>Osječko-baranjska županija</v>
          </cell>
          <cell r="D80">
            <v>8031</v>
          </cell>
          <cell r="E80" t="str">
            <v>Mali grad</v>
          </cell>
        </row>
        <row r="81">
          <cell r="B81" t="str">
            <v>Đakovo</v>
          </cell>
          <cell r="C81" t="str">
            <v>Osječko-baranjska županija</v>
          </cell>
          <cell r="D81">
            <v>23577</v>
          </cell>
          <cell r="E81" t="str">
            <v>Srednji grad</v>
          </cell>
        </row>
        <row r="82">
          <cell r="B82" t="str">
            <v>Našice</v>
          </cell>
          <cell r="C82" t="str">
            <v>Osječko-baranjska županija</v>
          </cell>
          <cell r="D82">
            <v>14291</v>
          </cell>
          <cell r="E82" t="str">
            <v>Srednji grad</v>
          </cell>
        </row>
        <row r="83">
          <cell r="B83" t="str">
            <v>Osijek</v>
          </cell>
          <cell r="C83" t="str">
            <v>Osječko-baranjska županija</v>
          </cell>
          <cell r="D83">
            <v>96313</v>
          </cell>
          <cell r="E83" t="str">
            <v>Veliki grad</v>
          </cell>
        </row>
        <row r="84">
          <cell r="B84" t="str">
            <v>Valpovo</v>
          </cell>
          <cell r="C84" t="str">
            <v>Osječko-baranjska županija</v>
          </cell>
          <cell r="D84">
            <v>9784</v>
          </cell>
          <cell r="E84" t="str">
            <v>Mali grad</v>
          </cell>
        </row>
        <row r="85">
          <cell r="B85" t="str">
            <v>Drniš</v>
          </cell>
          <cell r="C85" t="str">
            <v>Šibensko-kninska županija</v>
          </cell>
          <cell r="D85">
            <v>6276</v>
          </cell>
          <cell r="E85" t="str">
            <v>Mali grad</v>
          </cell>
        </row>
        <row r="86">
          <cell r="B86" t="str">
            <v>Knin</v>
          </cell>
          <cell r="C86" t="str">
            <v>Šibensko-kninska županija</v>
          </cell>
          <cell r="D86">
            <v>11633</v>
          </cell>
          <cell r="E86" t="str">
            <v>Srednji grad</v>
          </cell>
        </row>
        <row r="87">
          <cell r="B87" t="str">
            <v>Skradin</v>
          </cell>
          <cell r="C87" t="str">
            <v>Šibensko-kninska županija</v>
          </cell>
          <cell r="D87">
            <v>3349</v>
          </cell>
          <cell r="E87" t="str">
            <v>Mali grad</v>
          </cell>
        </row>
        <row r="88">
          <cell r="B88" t="str">
            <v>Šibenik</v>
          </cell>
          <cell r="C88" t="str">
            <v>Šibensko-kninska županija</v>
          </cell>
          <cell r="D88">
            <v>42599</v>
          </cell>
          <cell r="E88" t="str">
            <v>Veliki grad</v>
          </cell>
        </row>
        <row r="89">
          <cell r="B89" t="str">
            <v>Vodice</v>
          </cell>
          <cell r="C89" t="str">
            <v>Šibensko-kninska županija</v>
          </cell>
          <cell r="D89">
            <v>8649</v>
          </cell>
          <cell r="E89" t="str">
            <v>Mali grad</v>
          </cell>
        </row>
        <row r="90">
          <cell r="B90" t="str">
            <v>Ilok</v>
          </cell>
          <cell r="C90" t="str">
            <v>Vukovarsko-srijemska županija</v>
          </cell>
          <cell r="D90">
            <v>5045</v>
          </cell>
          <cell r="E90" t="str">
            <v>Mali grad</v>
          </cell>
        </row>
        <row r="91">
          <cell r="B91" t="str">
            <v>Otok (Vinkovci)</v>
          </cell>
          <cell r="C91" t="str">
            <v>Vukovarsko-srijemska županija</v>
          </cell>
          <cell r="D91">
            <v>4899</v>
          </cell>
          <cell r="E91" t="str">
            <v>Mali grad</v>
          </cell>
        </row>
        <row r="92">
          <cell r="B92" t="str">
            <v>Vinkovci</v>
          </cell>
          <cell r="C92" t="str">
            <v>Vukovarsko-srijemska županija</v>
          </cell>
          <cell r="D92">
            <v>30842</v>
          </cell>
          <cell r="E92" t="str">
            <v>Srednji grad</v>
          </cell>
        </row>
        <row r="93">
          <cell r="B93" t="str">
            <v>Vukovar</v>
          </cell>
          <cell r="C93" t="str">
            <v>Vukovarsko-srijemska županija</v>
          </cell>
          <cell r="D93">
            <v>23175</v>
          </cell>
          <cell r="E93" t="str">
            <v>Veliki grad</v>
          </cell>
        </row>
        <row r="94">
          <cell r="B94" t="str">
            <v>Županja</v>
          </cell>
          <cell r="C94" t="str">
            <v>Vukovarsko-srijemska županija</v>
          </cell>
          <cell r="D94">
            <v>9153</v>
          </cell>
          <cell r="E94" t="str">
            <v>Mali grad</v>
          </cell>
        </row>
        <row r="95">
          <cell r="B95" t="str">
            <v>Hvar</v>
          </cell>
          <cell r="C95" t="str">
            <v>Splitsko-dalmatinska županija</v>
          </cell>
          <cell r="D95">
            <v>3979</v>
          </cell>
          <cell r="E95" t="str">
            <v>Mali grad</v>
          </cell>
        </row>
        <row r="96">
          <cell r="B96" t="str">
            <v>Imotski</v>
          </cell>
          <cell r="C96" t="str">
            <v>Splitsko-dalmatinska županija</v>
          </cell>
          <cell r="D96">
            <v>9153</v>
          </cell>
          <cell r="E96" t="str">
            <v>Mali grad</v>
          </cell>
        </row>
        <row r="97">
          <cell r="B97" t="str">
            <v>Kaštela</v>
          </cell>
          <cell r="C97" t="str">
            <v>Splitsko-dalmatinska županija</v>
          </cell>
          <cell r="D97">
            <v>37794</v>
          </cell>
          <cell r="E97" t="str">
            <v>Veliki grad</v>
          </cell>
        </row>
        <row r="98">
          <cell r="B98" t="str">
            <v>Komiža</v>
          </cell>
          <cell r="C98" t="str">
            <v>Splitsko-dalmatinska županija</v>
          </cell>
          <cell r="D98">
            <v>1394</v>
          </cell>
          <cell r="E98" t="str">
            <v>Mali grad</v>
          </cell>
        </row>
        <row r="99">
          <cell r="B99" t="str">
            <v>Makarska</v>
          </cell>
          <cell r="C99" t="str">
            <v>Splitsko-dalmatinska županija</v>
          </cell>
          <cell r="D99">
            <v>13301</v>
          </cell>
          <cell r="E99" t="str">
            <v>Srednji grad</v>
          </cell>
        </row>
        <row r="100">
          <cell r="B100" t="str">
            <v>Omiš</v>
          </cell>
          <cell r="C100" t="str">
            <v>Splitsko-dalmatinska županija</v>
          </cell>
          <cell r="D100">
            <v>14139</v>
          </cell>
          <cell r="E100" t="str">
            <v>Srednji grad</v>
          </cell>
        </row>
        <row r="101">
          <cell r="B101" t="str">
            <v>Sinj</v>
          </cell>
          <cell r="C101" t="str">
            <v>Splitsko-dalmatinska županija</v>
          </cell>
          <cell r="D101">
            <v>23452</v>
          </cell>
          <cell r="E101" t="str">
            <v>Srednji grad</v>
          </cell>
        </row>
        <row r="102">
          <cell r="B102" t="str">
            <v>Solin</v>
          </cell>
          <cell r="C102" t="str">
            <v>Splitsko-dalmatinska županija</v>
          </cell>
          <cell r="D102">
            <v>24862</v>
          </cell>
          <cell r="E102" t="str">
            <v>Srednji grad</v>
          </cell>
        </row>
        <row r="103">
          <cell r="B103" t="str">
            <v>Split</v>
          </cell>
          <cell r="C103" t="str">
            <v>Splitsko-dalmatinska županija</v>
          </cell>
          <cell r="D103">
            <v>160577</v>
          </cell>
          <cell r="E103" t="str">
            <v>Veliki grad</v>
          </cell>
        </row>
        <row r="104">
          <cell r="B104" t="str">
            <v>Stari Grad</v>
          </cell>
          <cell r="C104" t="str">
            <v>Splitsko-dalmatinska županija</v>
          </cell>
          <cell r="D104">
            <v>2772</v>
          </cell>
          <cell r="E104" t="str">
            <v>Mali grad</v>
          </cell>
        </row>
        <row r="105">
          <cell r="B105" t="str">
            <v>Supetar</v>
          </cell>
          <cell r="C105" t="str">
            <v>Splitsko-dalmatinska županija</v>
          </cell>
          <cell r="D105">
            <v>4325</v>
          </cell>
          <cell r="E105" t="str">
            <v>Mali grad</v>
          </cell>
        </row>
        <row r="106">
          <cell r="B106" t="str">
            <v>Trilj</v>
          </cell>
          <cell r="C106" t="str">
            <v>Splitsko-dalmatinska županija</v>
          </cell>
          <cell r="D106">
            <v>8182</v>
          </cell>
          <cell r="E106" t="str">
            <v>Mali grad</v>
          </cell>
        </row>
        <row r="107">
          <cell r="B107" t="str">
            <v>Trogir</v>
          </cell>
          <cell r="C107" t="str">
            <v>Splitsko-dalmatinska županija</v>
          </cell>
          <cell r="D107">
            <v>12393</v>
          </cell>
          <cell r="E107" t="str">
            <v>Srednji grad</v>
          </cell>
        </row>
        <row r="108">
          <cell r="B108" t="str">
            <v>Vis</v>
          </cell>
          <cell r="C108" t="str">
            <v>Splitsko-dalmatinska županija</v>
          </cell>
          <cell r="D108">
            <v>1918</v>
          </cell>
          <cell r="E108" t="str">
            <v>Mali grad</v>
          </cell>
        </row>
        <row r="109">
          <cell r="B109" t="str">
            <v>Vrgorac</v>
          </cell>
          <cell r="C109" t="str">
            <v>Splitsko-dalmatinska županija</v>
          </cell>
          <cell r="D109">
            <v>5698</v>
          </cell>
          <cell r="E109" t="str">
            <v>Mali grad</v>
          </cell>
        </row>
        <row r="110">
          <cell r="B110" t="str">
            <v>Vrlika</v>
          </cell>
          <cell r="C110" t="str">
            <v>Splitsko-dalmatinska županija</v>
          </cell>
          <cell r="D110">
            <v>1728</v>
          </cell>
          <cell r="E110" t="str">
            <v>Mali grad</v>
          </cell>
        </row>
        <row r="111">
          <cell r="B111" t="str">
            <v>Buje</v>
          </cell>
          <cell r="C111" t="str">
            <v>Istarska županija</v>
          </cell>
          <cell r="D111">
            <v>4441</v>
          </cell>
          <cell r="E111" t="str">
            <v>Mali grad</v>
          </cell>
        </row>
        <row r="112">
          <cell r="B112" t="str">
            <v>Buzet</v>
          </cell>
          <cell r="C112" t="str">
            <v>Istarska županija</v>
          </cell>
          <cell r="D112">
            <v>5999</v>
          </cell>
          <cell r="E112" t="str">
            <v>Mali grad</v>
          </cell>
        </row>
        <row r="113">
          <cell r="B113" t="str">
            <v>Labin</v>
          </cell>
          <cell r="C113" t="str">
            <v>Istarska županija</v>
          </cell>
          <cell r="D113">
            <v>10424</v>
          </cell>
          <cell r="E113" t="str">
            <v>Srednji grad</v>
          </cell>
        </row>
        <row r="114">
          <cell r="B114" t="str">
            <v>Novigrad - Cittanova</v>
          </cell>
          <cell r="C114" t="str">
            <v>Istarska županija</v>
          </cell>
          <cell r="D114">
            <v>3889</v>
          </cell>
          <cell r="E114" t="str">
            <v>Mali grad</v>
          </cell>
        </row>
        <row r="115">
          <cell r="B115" t="str">
            <v>Pazin</v>
          </cell>
          <cell r="C115" t="str">
            <v>Istarska županija</v>
          </cell>
          <cell r="D115">
            <v>8279</v>
          </cell>
          <cell r="E115" t="str">
            <v>Veliki grad</v>
          </cell>
        </row>
        <row r="116">
          <cell r="B116" t="str">
            <v>Poreč</v>
          </cell>
          <cell r="C116" t="str">
            <v>Istarska županija</v>
          </cell>
          <cell r="D116">
            <v>16607</v>
          </cell>
          <cell r="E116" t="str">
            <v>Srednji grad</v>
          </cell>
        </row>
        <row r="117">
          <cell r="B117" t="str">
            <v>Pula</v>
          </cell>
          <cell r="C117" t="str">
            <v>Istarska županija</v>
          </cell>
          <cell r="D117">
            <v>52220</v>
          </cell>
          <cell r="E117" t="str">
            <v>Veliki grad</v>
          </cell>
        </row>
        <row r="118">
          <cell r="B118" t="str">
            <v>Rovinj</v>
          </cell>
          <cell r="C118" t="str">
            <v>Istarska županija</v>
          </cell>
          <cell r="D118">
            <v>12968</v>
          </cell>
          <cell r="E118" t="str">
            <v>Srednji grad</v>
          </cell>
        </row>
        <row r="119">
          <cell r="B119" t="str">
            <v>Umag</v>
          </cell>
          <cell r="C119" t="str">
            <v>Istarska županija</v>
          </cell>
          <cell r="D119">
            <v>12699</v>
          </cell>
          <cell r="E119" t="str">
            <v>Srednji grad</v>
          </cell>
        </row>
        <row r="120">
          <cell r="B120" t="str">
            <v>Vodnjan</v>
          </cell>
          <cell r="C120" t="str">
            <v>Istarska županija</v>
          </cell>
          <cell r="D120">
            <v>5838</v>
          </cell>
          <cell r="E120" t="str">
            <v>Mali grad</v>
          </cell>
        </row>
        <row r="121">
          <cell r="B121" t="str">
            <v>Dubrovnik</v>
          </cell>
          <cell r="C121" t="str">
            <v>Dubrovačko-neretvanska županija</v>
          </cell>
          <cell r="D121">
            <v>41562</v>
          </cell>
          <cell r="E121" t="str">
            <v>Veliki grad</v>
          </cell>
        </row>
        <row r="122">
          <cell r="B122" t="str">
            <v>Korčula</v>
          </cell>
          <cell r="C122" t="str">
            <v>Dubrovačko-neretvanska županija</v>
          </cell>
          <cell r="D122">
            <v>5415</v>
          </cell>
          <cell r="E122" t="str">
            <v>Mali grad</v>
          </cell>
        </row>
        <row r="123">
          <cell r="B123" t="str">
            <v>Metković</v>
          </cell>
          <cell r="C123" t="str">
            <v>Dubrovačko-neretvanska županija</v>
          </cell>
          <cell r="D123">
            <v>15235</v>
          </cell>
          <cell r="E123" t="str">
            <v>Srednji grad</v>
          </cell>
        </row>
        <row r="124">
          <cell r="B124" t="str">
            <v>Opuzen</v>
          </cell>
          <cell r="C124" t="str">
            <v>Dubrovačko-neretvanska županija</v>
          </cell>
          <cell r="D124">
            <v>2838</v>
          </cell>
          <cell r="E124" t="str">
            <v>Mali grad</v>
          </cell>
        </row>
        <row r="125">
          <cell r="B125" t="str">
            <v>Ploče</v>
          </cell>
          <cell r="C125" t="str">
            <v>Dubrovačko-neretvanska županija</v>
          </cell>
          <cell r="D125">
            <v>8220</v>
          </cell>
          <cell r="E125" t="str">
            <v>Mali grad</v>
          </cell>
        </row>
        <row r="126">
          <cell r="B126" t="str">
            <v>Čakovec</v>
          </cell>
          <cell r="C126" t="str">
            <v>Međimurska županija</v>
          </cell>
          <cell r="D126">
            <v>27122</v>
          </cell>
          <cell r="E126" t="str">
            <v>Veliki grad</v>
          </cell>
        </row>
        <row r="127">
          <cell r="B127" t="str">
            <v>Mursko Središće</v>
          </cell>
          <cell r="C127" t="str">
            <v>Međimurska županija</v>
          </cell>
          <cell r="D127">
            <v>5855</v>
          </cell>
          <cell r="E127" t="str">
            <v>Mali grad</v>
          </cell>
        </row>
        <row r="128">
          <cell r="B128" t="str">
            <v>Prelog</v>
          </cell>
          <cell r="C128" t="str">
            <v>Međimurska županija</v>
          </cell>
          <cell r="D128">
            <v>7027</v>
          </cell>
          <cell r="E128" t="str">
            <v>Mali grad</v>
          </cell>
        </row>
        <row r="129">
          <cell r="B129" t="str">
            <v>Grad Zagreb</v>
          </cell>
          <cell r="C129" t="str">
            <v>Grad Zagreb</v>
          </cell>
          <cell r="D129">
            <v>767131</v>
          </cell>
          <cell r="E129" t="str">
            <v>Veliki grad</v>
          </cell>
        </row>
        <row r="130">
          <cell r="B130" t="str">
            <v>Bedenica</v>
          </cell>
          <cell r="C130" t="str">
            <v>Zagrebačka županija</v>
          </cell>
          <cell r="D130">
            <v>1266</v>
          </cell>
          <cell r="E130" t="str">
            <v>Općina</v>
          </cell>
        </row>
        <row r="131">
          <cell r="B131" t="str">
            <v>Bistra</v>
          </cell>
          <cell r="C131" t="str">
            <v>Zagrebačka županija</v>
          </cell>
          <cell r="D131">
            <v>6444</v>
          </cell>
          <cell r="E131" t="str">
            <v>Općina</v>
          </cell>
        </row>
        <row r="132">
          <cell r="B132" t="str">
            <v>Brckovljani</v>
          </cell>
          <cell r="C132" t="str">
            <v>Zagrebačka županija</v>
          </cell>
          <cell r="D132">
            <v>5876</v>
          </cell>
          <cell r="E132" t="str">
            <v>Općina</v>
          </cell>
        </row>
        <row r="133">
          <cell r="B133" t="str">
            <v>Brdovec</v>
          </cell>
          <cell r="C133" t="str">
            <v>Zagrebačka županija</v>
          </cell>
          <cell r="D133">
            <v>10737</v>
          </cell>
          <cell r="E133" t="str">
            <v>Općina</v>
          </cell>
        </row>
        <row r="134">
          <cell r="B134" t="str">
            <v>Dubrava</v>
          </cell>
          <cell r="C134" t="str">
            <v>Zagrebačka županija</v>
          </cell>
          <cell r="D134">
            <v>4520</v>
          </cell>
          <cell r="E134" t="str">
            <v>Općina</v>
          </cell>
        </row>
        <row r="135">
          <cell r="B135" t="str">
            <v>Dubravica</v>
          </cell>
          <cell r="C135" t="str">
            <v>Zagrebačka županija</v>
          </cell>
          <cell r="D135">
            <v>1192</v>
          </cell>
          <cell r="E135" t="str">
            <v>Općina</v>
          </cell>
        </row>
        <row r="136">
          <cell r="B136" t="str">
            <v>Farkaševac</v>
          </cell>
          <cell r="C136" t="str">
            <v>Zagrebačka županija</v>
          </cell>
          <cell r="D136">
            <v>1562</v>
          </cell>
          <cell r="E136" t="str">
            <v>Općina</v>
          </cell>
        </row>
        <row r="137">
          <cell r="B137" t="str">
            <v>Gradec</v>
          </cell>
          <cell r="C137" t="str">
            <v>Zagrebačka županija</v>
          </cell>
          <cell r="D137">
            <v>3189</v>
          </cell>
          <cell r="E137" t="str">
            <v>Općina</v>
          </cell>
        </row>
        <row r="138">
          <cell r="B138" t="str">
            <v>Jakovlje</v>
          </cell>
          <cell r="C138" t="str">
            <v>Zagrebačka županija</v>
          </cell>
          <cell r="D138">
            <v>3797</v>
          </cell>
          <cell r="E138" t="str">
            <v>Općina</v>
          </cell>
        </row>
        <row r="139">
          <cell r="B139" t="str">
            <v>Klinča Sela</v>
          </cell>
          <cell r="C139" t="str">
            <v>Zagrebačka županija</v>
          </cell>
          <cell r="D139">
            <v>5044</v>
          </cell>
          <cell r="E139" t="str">
            <v>Općina</v>
          </cell>
        </row>
        <row r="140">
          <cell r="B140" t="str">
            <v>Kloštar Ivanić</v>
          </cell>
          <cell r="C140" t="str">
            <v>Zagrebačka županija</v>
          </cell>
          <cell r="D140">
            <v>5523</v>
          </cell>
          <cell r="E140" t="str">
            <v>Općina</v>
          </cell>
        </row>
        <row r="141">
          <cell r="B141" t="str">
            <v>Krašić</v>
          </cell>
          <cell r="C141" t="str">
            <v>Zagrebačka županija</v>
          </cell>
          <cell r="D141">
            <v>2250</v>
          </cell>
          <cell r="E141" t="str">
            <v>Općina</v>
          </cell>
        </row>
        <row r="142">
          <cell r="B142" t="str">
            <v>Kravarsko</v>
          </cell>
          <cell r="C142" t="str">
            <v>Zagrebačka županija</v>
          </cell>
          <cell r="D142">
            <v>1824</v>
          </cell>
          <cell r="E142" t="str">
            <v>Općina</v>
          </cell>
        </row>
        <row r="143">
          <cell r="B143" t="str">
            <v>Križ</v>
          </cell>
          <cell r="C143" t="str">
            <v>Zagrebačka županija</v>
          </cell>
          <cell r="D143">
            <v>6098</v>
          </cell>
          <cell r="E143" t="str">
            <v>Općina</v>
          </cell>
        </row>
        <row r="144">
          <cell r="B144" t="str">
            <v>Luka</v>
          </cell>
          <cell r="C144" t="str">
            <v>Zagrebačka županija</v>
          </cell>
          <cell r="D144">
            <v>1265</v>
          </cell>
          <cell r="E144" t="str">
            <v>Općina</v>
          </cell>
        </row>
        <row r="145">
          <cell r="B145" t="str">
            <v>Marija Gorica</v>
          </cell>
          <cell r="C145" t="str">
            <v>Zagrebačka županija</v>
          </cell>
          <cell r="D145">
            <v>2094</v>
          </cell>
          <cell r="E145" t="str">
            <v>Općina</v>
          </cell>
        </row>
        <row r="146">
          <cell r="B146" t="str">
            <v>Orle</v>
          </cell>
          <cell r="C146" t="str">
            <v>Zagrebačka županija</v>
          </cell>
          <cell r="D146">
            <v>1765</v>
          </cell>
          <cell r="E146" t="str">
            <v>Općina</v>
          </cell>
        </row>
        <row r="147">
          <cell r="B147" t="str">
            <v>Pisarovina</v>
          </cell>
          <cell r="C147" t="str">
            <v>Zagrebačka županija</v>
          </cell>
          <cell r="D147">
            <v>3484</v>
          </cell>
          <cell r="E147" t="str">
            <v>Općina</v>
          </cell>
        </row>
        <row r="148">
          <cell r="B148" t="str">
            <v>Pokupsko</v>
          </cell>
          <cell r="C148" t="str">
            <v>Zagrebačka županija</v>
          </cell>
          <cell r="D148">
            <v>1926</v>
          </cell>
          <cell r="E148" t="str">
            <v>Općina</v>
          </cell>
        </row>
        <row r="149">
          <cell r="B149" t="str">
            <v>Preseka</v>
          </cell>
          <cell r="C149" t="str">
            <v>Zagrebačka županija</v>
          </cell>
          <cell r="D149">
            <v>1129</v>
          </cell>
          <cell r="E149" t="str">
            <v>Općina</v>
          </cell>
        </row>
        <row r="150">
          <cell r="B150" t="str">
            <v>Pušća</v>
          </cell>
          <cell r="C150" t="str">
            <v>Zagrebačka županija</v>
          </cell>
          <cell r="D150">
            <v>2564</v>
          </cell>
          <cell r="E150" t="str">
            <v>Općina</v>
          </cell>
        </row>
        <row r="151">
          <cell r="B151" t="str">
            <v>Rakovec</v>
          </cell>
          <cell r="C151" t="str">
            <v>Zagrebačka županija</v>
          </cell>
          <cell r="D151">
            <v>1141</v>
          </cell>
          <cell r="E151" t="str">
            <v>Općina</v>
          </cell>
        </row>
        <row r="152">
          <cell r="B152" t="str">
            <v>Rugvica</v>
          </cell>
          <cell r="C152" t="str">
            <v>Zagrebačka županija</v>
          </cell>
          <cell r="D152">
            <v>7133</v>
          </cell>
          <cell r="E152" t="str">
            <v>Općina</v>
          </cell>
        </row>
        <row r="153">
          <cell r="B153" t="str">
            <v>Stupnik</v>
          </cell>
          <cell r="C153" t="str">
            <v>Zagrebačka županija</v>
          </cell>
          <cell r="D153">
            <v>3886</v>
          </cell>
          <cell r="E153" t="str">
            <v>Općina</v>
          </cell>
        </row>
        <row r="154">
          <cell r="B154" t="str">
            <v>Žumberak</v>
          </cell>
          <cell r="C154" t="str">
            <v>Zagrebačka županija</v>
          </cell>
          <cell r="D154">
            <v>609</v>
          </cell>
          <cell r="E154" t="str">
            <v>Općina</v>
          </cell>
        </row>
        <row r="155">
          <cell r="B155" t="str">
            <v>Bedekovčina</v>
          </cell>
          <cell r="C155" t="str">
            <v>Krapinsko-zagorska županija</v>
          </cell>
          <cell r="D155">
            <v>7340</v>
          </cell>
          <cell r="E155" t="str">
            <v>Općina</v>
          </cell>
        </row>
        <row r="156">
          <cell r="B156" t="str">
            <v>Budinščina</v>
          </cell>
          <cell r="C156" t="str">
            <v>Krapinsko-zagorska županija</v>
          </cell>
          <cell r="D156">
            <v>2182</v>
          </cell>
          <cell r="E156" t="str">
            <v>Općina</v>
          </cell>
        </row>
        <row r="157">
          <cell r="B157" t="str">
            <v>Desinić</v>
          </cell>
          <cell r="C157" t="str">
            <v>Krapinsko-zagorska županija</v>
          </cell>
          <cell r="D157">
            <v>2530</v>
          </cell>
          <cell r="E157" t="str">
            <v>Općina</v>
          </cell>
        </row>
        <row r="158">
          <cell r="B158" t="str">
            <v>Đurmanec</v>
          </cell>
          <cell r="C158" t="str">
            <v>Krapinsko-zagorska županija</v>
          </cell>
          <cell r="D158">
            <v>3781</v>
          </cell>
          <cell r="E158" t="str">
            <v>Općina</v>
          </cell>
        </row>
        <row r="159">
          <cell r="B159" t="str">
            <v>Gornja Stubica</v>
          </cell>
          <cell r="C159" t="str">
            <v>Krapinsko-zagorska županija</v>
          </cell>
          <cell r="D159">
            <v>4622</v>
          </cell>
          <cell r="E159" t="str">
            <v>Općina</v>
          </cell>
        </row>
        <row r="160">
          <cell r="B160" t="str">
            <v>Hrašćina</v>
          </cell>
          <cell r="C160" t="str">
            <v>Krapinsko-zagorska županija</v>
          </cell>
          <cell r="D160">
            <v>1388</v>
          </cell>
          <cell r="E160" t="str">
            <v>Općina</v>
          </cell>
        </row>
        <row r="161">
          <cell r="B161" t="str">
            <v>Hum na Sutli</v>
          </cell>
          <cell r="C161" t="str">
            <v>Krapinsko-zagorska županija</v>
          </cell>
          <cell r="D161">
            <v>4592</v>
          </cell>
          <cell r="E161" t="str">
            <v>Općina</v>
          </cell>
        </row>
        <row r="162">
          <cell r="B162" t="str">
            <v>Jesenje</v>
          </cell>
          <cell r="C162" t="str">
            <v>Krapinsko-zagorska županija</v>
          </cell>
          <cell r="D162">
            <v>1371</v>
          </cell>
          <cell r="E162" t="str">
            <v>Općina</v>
          </cell>
        </row>
        <row r="163">
          <cell r="B163" t="str">
            <v>Konjščina</v>
          </cell>
          <cell r="C163" t="str">
            <v>Krapinsko-zagorska županija</v>
          </cell>
          <cell r="D163">
            <v>3308</v>
          </cell>
          <cell r="E163" t="str">
            <v>Općina</v>
          </cell>
        </row>
        <row r="164">
          <cell r="B164" t="str">
            <v>Kraljevec na Sutli</v>
          </cell>
          <cell r="C164" t="str">
            <v>Krapinsko-zagorska županija</v>
          </cell>
          <cell r="D164">
            <v>1591</v>
          </cell>
          <cell r="E164" t="str">
            <v>Općina</v>
          </cell>
        </row>
        <row r="165">
          <cell r="B165" t="str">
            <v>Krapinske Toplice</v>
          </cell>
          <cell r="C165" t="str">
            <v>Krapinsko-zagorska županija</v>
          </cell>
          <cell r="D165">
            <v>4827</v>
          </cell>
          <cell r="E165" t="str">
            <v>Općina</v>
          </cell>
        </row>
        <row r="166">
          <cell r="B166" t="str">
            <v>Kumrovec</v>
          </cell>
          <cell r="C166" t="str">
            <v>Krapinsko-zagorska županija</v>
          </cell>
          <cell r="D166">
            <v>1412</v>
          </cell>
          <cell r="E166" t="str">
            <v>Općina</v>
          </cell>
        </row>
        <row r="167">
          <cell r="B167" t="str">
            <v>Lobor</v>
          </cell>
          <cell r="C167" t="str">
            <v>Krapinsko-zagorska županija</v>
          </cell>
          <cell r="D167">
            <v>2703</v>
          </cell>
          <cell r="E167" t="str">
            <v>Općina</v>
          </cell>
        </row>
        <row r="168">
          <cell r="B168" t="str">
            <v>Mače</v>
          </cell>
          <cell r="C168" t="str">
            <v>Krapinsko-zagorska županija</v>
          </cell>
          <cell r="D168">
            <v>2258</v>
          </cell>
          <cell r="E168" t="str">
            <v>Općina</v>
          </cell>
        </row>
        <row r="169">
          <cell r="B169" t="str">
            <v>Marija Bistrica</v>
          </cell>
          <cell r="C169" t="str">
            <v>Krapinsko-zagorska županija</v>
          </cell>
          <cell r="D169">
            <v>5553</v>
          </cell>
          <cell r="E169" t="str">
            <v>Općina</v>
          </cell>
        </row>
        <row r="170">
          <cell r="B170" t="str">
            <v>Mihovljan</v>
          </cell>
          <cell r="C170" t="str">
            <v>Krapinsko-zagorska županija</v>
          </cell>
          <cell r="D170">
            <v>1677</v>
          </cell>
          <cell r="E170" t="str">
            <v>Općina</v>
          </cell>
        </row>
        <row r="171">
          <cell r="B171" t="str">
            <v>Novi Golubovec</v>
          </cell>
          <cell r="C171" t="str">
            <v>Krapinsko-zagorska županija</v>
          </cell>
          <cell r="D171">
            <v>824</v>
          </cell>
          <cell r="E171" t="str">
            <v>Općina</v>
          </cell>
        </row>
        <row r="172">
          <cell r="B172" t="str">
            <v>Petrovsko</v>
          </cell>
          <cell r="C172" t="str">
            <v>Krapinsko-zagorska županija</v>
          </cell>
          <cell r="D172">
            <v>2270</v>
          </cell>
          <cell r="E172" t="str">
            <v>Općina</v>
          </cell>
        </row>
        <row r="173">
          <cell r="B173" t="str">
            <v>Radoboj</v>
          </cell>
          <cell r="C173" t="str">
            <v>Krapinsko-zagorska županija</v>
          </cell>
          <cell r="D173">
            <v>2981</v>
          </cell>
          <cell r="E173" t="str">
            <v>Općina</v>
          </cell>
        </row>
        <row r="174">
          <cell r="B174" t="str">
            <v>Stubičke Toplice</v>
          </cell>
          <cell r="C174" t="str">
            <v>Krapinsko-zagorska županija</v>
          </cell>
          <cell r="D174">
            <v>2740</v>
          </cell>
          <cell r="E174" t="str">
            <v>Općina</v>
          </cell>
        </row>
        <row r="175">
          <cell r="B175" t="str">
            <v>Sveti Križ Začretje</v>
          </cell>
          <cell r="C175" t="str">
            <v>Krapinsko-zagorska županija</v>
          </cell>
          <cell r="D175">
            <v>5659</v>
          </cell>
          <cell r="E175" t="str">
            <v>Općina</v>
          </cell>
        </row>
        <row r="176">
          <cell r="B176" t="str">
            <v>Tuhelj</v>
          </cell>
          <cell r="C176" t="str">
            <v>Krapinsko-zagorska županija</v>
          </cell>
          <cell r="D176">
            <v>2043</v>
          </cell>
          <cell r="E176" t="str">
            <v>Općina</v>
          </cell>
        </row>
        <row r="177">
          <cell r="B177" t="str">
            <v>Veliko Trgovišće</v>
          </cell>
          <cell r="C177" t="str">
            <v>Krapinsko-zagorska županija</v>
          </cell>
          <cell r="D177">
            <v>4448</v>
          </cell>
          <cell r="E177" t="str">
            <v>Općina</v>
          </cell>
        </row>
        <row r="178">
          <cell r="B178" t="str">
            <v>Zagorska Sela</v>
          </cell>
          <cell r="C178" t="str">
            <v>Krapinsko-zagorska županija</v>
          </cell>
          <cell r="D178">
            <v>899</v>
          </cell>
          <cell r="E178" t="str">
            <v>Općina</v>
          </cell>
        </row>
        <row r="179">
          <cell r="B179" t="str">
            <v>Zlatar Bistrica</v>
          </cell>
          <cell r="C179" t="str">
            <v>Krapinsko-zagorska županija</v>
          </cell>
          <cell r="D179">
            <v>2308</v>
          </cell>
          <cell r="E179" t="str">
            <v>Općina</v>
          </cell>
        </row>
        <row r="180">
          <cell r="B180" t="str">
            <v>Donji Kukuruzari</v>
          </cell>
          <cell r="C180" t="str">
            <v>Sisačko-moslavačka županija</v>
          </cell>
          <cell r="D180">
            <v>1080</v>
          </cell>
          <cell r="E180" t="str">
            <v>Općina</v>
          </cell>
        </row>
        <row r="181">
          <cell r="B181" t="str">
            <v>Dvor</v>
          </cell>
          <cell r="C181" t="str">
            <v>Sisačko-moslavačka županija</v>
          </cell>
          <cell r="D181">
            <v>2996</v>
          </cell>
          <cell r="E181" t="str">
            <v>Općina</v>
          </cell>
        </row>
        <row r="182">
          <cell r="B182" t="str">
            <v>Gvozd</v>
          </cell>
          <cell r="C182" t="str">
            <v>Sisačko-moslavačka županija</v>
          </cell>
          <cell r="D182">
            <v>2047</v>
          </cell>
          <cell r="E182" t="str">
            <v>Općina</v>
          </cell>
        </row>
        <row r="183">
          <cell r="B183" t="str">
            <v>Hrvatska Dubica</v>
          </cell>
          <cell r="C183" t="str">
            <v>Sisačko-moslavačka županija</v>
          </cell>
          <cell r="D183">
            <v>1462</v>
          </cell>
          <cell r="E183" t="str">
            <v>Općina</v>
          </cell>
        </row>
        <row r="184">
          <cell r="B184" t="str">
            <v>Jasenovac</v>
          </cell>
          <cell r="C184" t="str">
            <v>Sisačko-moslavačka županija</v>
          </cell>
          <cell r="D184">
            <v>1559</v>
          </cell>
          <cell r="E184" t="str">
            <v>Općina</v>
          </cell>
        </row>
        <row r="185">
          <cell r="B185" t="str">
            <v>Lekenik</v>
          </cell>
          <cell r="C185" t="str">
            <v>Sisačko-moslavačka županija</v>
          </cell>
          <cell r="D185">
            <v>5343</v>
          </cell>
          <cell r="E185" t="str">
            <v>Općina</v>
          </cell>
        </row>
        <row r="186">
          <cell r="B186" t="str">
            <v>Lipovljani</v>
          </cell>
          <cell r="C186" t="str">
            <v>Sisačko-moslavačka županija</v>
          </cell>
          <cell r="D186">
            <v>2807</v>
          </cell>
          <cell r="E186" t="str">
            <v>Općina</v>
          </cell>
        </row>
        <row r="187">
          <cell r="B187" t="str">
            <v>Majur</v>
          </cell>
          <cell r="C187" t="str">
            <v>Sisačko-moslavačka županija</v>
          </cell>
          <cell r="D187">
            <v>760</v>
          </cell>
          <cell r="E187" t="str">
            <v>Općina</v>
          </cell>
        </row>
        <row r="188">
          <cell r="B188" t="str">
            <v>Martinska Ves</v>
          </cell>
          <cell r="C188" t="str">
            <v>Sisačko-moslavačka županija</v>
          </cell>
          <cell r="D188">
            <v>2861</v>
          </cell>
          <cell r="E188" t="str">
            <v>Općina</v>
          </cell>
        </row>
        <row r="189">
          <cell r="B189" t="str">
            <v>Sunja</v>
          </cell>
          <cell r="C189" t="str">
            <v>Sisačko-moslavačka županija</v>
          </cell>
          <cell r="D189">
            <v>4124</v>
          </cell>
          <cell r="E189" t="str">
            <v>Općina</v>
          </cell>
        </row>
        <row r="190">
          <cell r="B190" t="str">
            <v>Topusko</v>
          </cell>
          <cell r="C190" t="str">
            <v>Sisačko-moslavačka županija</v>
          </cell>
          <cell r="D190">
            <v>2222</v>
          </cell>
          <cell r="E190" t="str">
            <v>Općina</v>
          </cell>
        </row>
        <row r="191">
          <cell r="B191" t="str">
            <v>Velika Ludina</v>
          </cell>
          <cell r="C191" t="str">
            <v>Sisačko-moslavačka županija</v>
          </cell>
          <cell r="D191">
            <v>2283</v>
          </cell>
          <cell r="E191" t="str">
            <v>Općina</v>
          </cell>
        </row>
        <row r="192">
          <cell r="B192" t="str">
            <v>Barilović</v>
          </cell>
          <cell r="C192" t="str">
            <v>Karlovačka županija</v>
          </cell>
          <cell r="D192">
            <v>2673</v>
          </cell>
          <cell r="E192" t="str">
            <v>Općina</v>
          </cell>
        </row>
        <row r="193">
          <cell r="B193" t="str">
            <v>Bosiljevo</v>
          </cell>
          <cell r="C193" t="str">
            <v>Karlovačka županija</v>
          </cell>
          <cell r="D193">
            <v>1040</v>
          </cell>
          <cell r="E193" t="str">
            <v>Općina</v>
          </cell>
        </row>
        <row r="194">
          <cell r="B194" t="str">
            <v>Cetingrad</v>
          </cell>
          <cell r="C194" t="str">
            <v>Karlovačka županija</v>
          </cell>
          <cell r="D194">
            <v>1491</v>
          </cell>
          <cell r="E194" t="str">
            <v>Općina</v>
          </cell>
        </row>
        <row r="195">
          <cell r="B195" t="str">
            <v>Draganić</v>
          </cell>
          <cell r="C195" t="str">
            <v>Karlovačka županija</v>
          </cell>
          <cell r="D195">
            <v>2541</v>
          </cell>
          <cell r="E195" t="str">
            <v>Općina</v>
          </cell>
        </row>
        <row r="196">
          <cell r="B196" t="str">
            <v>Generalski Stol</v>
          </cell>
          <cell r="C196" t="str">
            <v>Karlovačka županija</v>
          </cell>
          <cell r="D196">
            <v>2171</v>
          </cell>
          <cell r="E196" t="str">
            <v>Općina</v>
          </cell>
        </row>
        <row r="197">
          <cell r="B197" t="str">
            <v>Josipdol</v>
          </cell>
          <cell r="C197" t="str">
            <v>Karlovačka županija</v>
          </cell>
          <cell r="D197">
            <v>3419</v>
          </cell>
          <cell r="E197" t="str">
            <v>Općina</v>
          </cell>
        </row>
        <row r="198">
          <cell r="B198" t="str">
            <v>Kamanje</v>
          </cell>
          <cell r="C198" t="str">
            <v>Karlovačka županija</v>
          </cell>
          <cell r="D198">
            <v>827</v>
          </cell>
          <cell r="E198" t="str">
            <v>Općina</v>
          </cell>
        </row>
        <row r="199">
          <cell r="B199" t="str">
            <v>Krnjak</v>
          </cell>
          <cell r="C199" t="str">
            <v>Karlovačka županija</v>
          </cell>
          <cell r="D199">
            <v>1332</v>
          </cell>
          <cell r="E199" t="str">
            <v>Općina</v>
          </cell>
        </row>
        <row r="200">
          <cell r="B200" t="str">
            <v>Lasinja</v>
          </cell>
          <cell r="C200" t="str">
            <v>Karlovačka županija</v>
          </cell>
          <cell r="D200">
            <v>1322</v>
          </cell>
          <cell r="E200" t="str">
            <v>Općina</v>
          </cell>
        </row>
        <row r="201">
          <cell r="B201" t="str">
            <v>Netretić</v>
          </cell>
          <cell r="C201" t="str">
            <v>Karlovačka županija</v>
          </cell>
          <cell r="D201">
            <v>2439</v>
          </cell>
          <cell r="E201" t="str">
            <v>Općina</v>
          </cell>
        </row>
        <row r="202">
          <cell r="B202" t="str">
            <v>Plaški</v>
          </cell>
          <cell r="C202" t="str">
            <v>Karlovačka županija</v>
          </cell>
          <cell r="D202">
            <v>1650</v>
          </cell>
          <cell r="E202" t="str">
            <v>Općina</v>
          </cell>
        </row>
        <row r="203">
          <cell r="B203" t="str">
            <v>Rakovica</v>
          </cell>
          <cell r="C203" t="str">
            <v>Karlovačka županija</v>
          </cell>
          <cell r="D203">
            <v>2230</v>
          </cell>
          <cell r="E203" t="str">
            <v>Općina</v>
          </cell>
        </row>
        <row r="204">
          <cell r="B204" t="str">
            <v>Ribnik</v>
          </cell>
          <cell r="C204" t="str">
            <v>Karlovačka županija</v>
          </cell>
          <cell r="D204">
            <v>362</v>
          </cell>
          <cell r="E204" t="str">
            <v>Općina</v>
          </cell>
        </row>
        <row r="205">
          <cell r="B205" t="str">
            <v>Saborsko</v>
          </cell>
          <cell r="C205" t="str">
            <v>Karlovačka županija</v>
          </cell>
          <cell r="D205">
            <v>466</v>
          </cell>
          <cell r="E205" t="str">
            <v>Općina</v>
          </cell>
        </row>
        <row r="206">
          <cell r="B206" t="str">
            <v>Tounj</v>
          </cell>
          <cell r="C206" t="str">
            <v>Karlovačka županija</v>
          </cell>
          <cell r="D206">
            <v>1002</v>
          </cell>
          <cell r="E206" t="str">
            <v>Općina</v>
          </cell>
        </row>
        <row r="207">
          <cell r="B207" t="str">
            <v>Vojnić</v>
          </cell>
          <cell r="C207" t="str">
            <v>Karlovačka županija</v>
          </cell>
          <cell r="D207">
            <v>3602</v>
          </cell>
          <cell r="E207" t="str">
            <v>Općina</v>
          </cell>
        </row>
        <row r="208">
          <cell r="B208" t="str">
            <v>Žakanje</v>
          </cell>
          <cell r="C208" t="str">
            <v>Karlovačka županija</v>
          </cell>
          <cell r="D208">
            <v>1732</v>
          </cell>
          <cell r="E208" t="str">
            <v>Općina</v>
          </cell>
        </row>
        <row r="209">
          <cell r="B209" t="str">
            <v>Bednja</v>
          </cell>
          <cell r="C209" t="str">
            <v>Varaždinska županija</v>
          </cell>
          <cell r="D209">
            <v>3389</v>
          </cell>
          <cell r="E209" t="str">
            <v>Općina</v>
          </cell>
        </row>
        <row r="210">
          <cell r="B210" t="str">
            <v>Beretinec</v>
          </cell>
          <cell r="C210" t="str">
            <v>Varaždinska županija</v>
          </cell>
          <cell r="D210">
            <v>2049</v>
          </cell>
          <cell r="E210" t="str">
            <v>Općina</v>
          </cell>
        </row>
        <row r="211">
          <cell r="B211" t="str">
            <v>Breznica</v>
          </cell>
          <cell r="C211" t="str">
            <v>Varaždinska županija</v>
          </cell>
          <cell r="D211">
            <v>1970</v>
          </cell>
          <cell r="E211" t="str">
            <v>Općina</v>
          </cell>
        </row>
        <row r="212">
          <cell r="B212" t="str">
            <v>Breznički Hum</v>
          </cell>
          <cell r="C212" t="str">
            <v>Varaždinska županija</v>
          </cell>
          <cell r="D212">
            <v>1132</v>
          </cell>
          <cell r="E212" t="str">
            <v>Općina</v>
          </cell>
        </row>
        <row r="213">
          <cell r="B213" t="str">
            <v>Cestica</v>
          </cell>
          <cell r="C213" t="str">
            <v>Varaždinska županija</v>
          </cell>
          <cell r="D213">
            <v>5425</v>
          </cell>
          <cell r="E213" t="str">
            <v>Općina</v>
          </cell>
        </row>
        <row r="214">
          <cell r="B214" t="str">
            <v>Donja Voća</v>
          </cell>
          <cell r="C214" t="str">
            <v>Varaždinska županija</v>
          </cell>
          <cell r="D214">
            <v>2030</v>
          </cell>
          <cell r="E214" t="str">
            <v>Općina</v>
          </cell>
        </row>
        <row r="215">
          <cell r="B215" t="str">
            <v>Gornji Kneginec</v>
          </cell>
          <cell r="C215" t="str">
            <v>Varaždinska županija</v>
          </cell>
          <cell r="D215">
            <v>4900</v>
          </cell>
          <cell r="E215" t="str">
            <v>Općina</v>
          </cell>
        </row>
        <row r="216">
          <cell r="B216" t="str">
            <v>Jalžabet</v>
          </cell>
          <cell r="C216" t="str">
            <v>Varaždinska županija</v>
          </cell>
          <cell r="D216">
            <v>3183</v>
          </cell>
          <cell r="E216" t="str">
            <v>Općina</v>
          </cell>
        </row>
        <row r="217">
          <cell r="B217" t="str">
            <v>Klenovnik</v>
          </cell>
          <cell r="C217" t="str">
            <v>Varaždinska županija</v>
          </cell>
          <cell r="D217">
            <v>1793</v>
          </cell>
          <cell r="E217" t="str">
            <v>Općina</v>
          </cell>
        </row>
        <row r="218">
          <cell r="B218" t="str">
            <v>Ljubešćica</v>
          </cell>
          <cell r="C218" t="str">
            <v>Varaždinska županija</v>
          </cell>
          <cell r="D218">
            <v>1689</v>
          </cell>
          <cell r="E218" t="str">
            <v>Općina</v>
          </cell>
        </row>
        <row r="219">
          <cell r="B219" t="str">
            <v>Mali Bukovec</v>
          </cell>
          <cell r="C219" t="str">
            <v>Varaždinska županija</v>
          </cell>
          <cell r="D219">
            <v>1809</v>
          </cell>
          <cell r="E219" t="str">
            <v>Općina</v>
          </cell>
        </row>
        <row r="220">
          <cell r="B220" t="str">
            <v>Martijanec</v>
          </cell>
          <cell r="C220" t="str">
            <v>Varaždinska županija</v>
          </cell>
          <cell r="D220">
            <v>2638</v>
          </cell>
          <cell r="E220" t="str">
            <v>Općina</v>
          </cell>
        </row>
        <row r="221">
          <cell r="B221" t="str">
            <v>Maruševec</v>
          </cell>
          <cell r="C221" t="str">
            <v>Varaždinska županija</v>
          </cell>
          <cell r="D221">
            <v>5682</v>
          </cell>
          <cell r="E221" t="str">
            <v>Općina</v>
          </cell>
        </row>
        <row r="222">
          <cell r="B222" t="str">
            <v>Petrijanec</v>
          </cell>
          <cell r="C222" t="str">
            <v>Varaždinska županija</v>
          </cell>
          <cell r="D222">
            <v>4553</v>
          </cell>
          <cell r="E222" t="str">
            <v>Općina</v>
          </cell>
        </row>
        <row r="223">
          <cell r="B223" t="str">
            <v>Sračinec</v>
          </cell>
          <cell r="C223" t="str">
            <v>Varaždinska županija</v>
          </cell>
          <cell r="D223">
            <v>4678</v>
          </cell>
          <cell r="E223" t="str">
            <v>Općina</v>
          </cell>
        </row>
        <row r="224">
          <cell r="B224" t="str">
            <v>Sveti Đurđ</v>
          </cell>
          <cell r="C224" t="str">
            <v>Varaždinska županija</v>
          </cell>
          <cell r="D224">
            <v>3326</v>
          </cell>
          <cell r="E224" t="str">
            <v>Općina</v>
          </cell>
        </row>
        <row r="225">
          <cell r="B225" t="str">
            <v>Sveti Ilija</v>
          </cell>
          <cell r="C225" t="str">
            <v>Varaždinska županija</v>
          </cell>
          <cell r="D225">
            <v>3242</v>
          </cell>
          <cell r="E225" t="str">
            <v>Općina</v>
          </cell>
        </row>
        <row r="226">
          <cell r="B226" t="str">
            <v>Trnovec Bartolovečki</v>
          </cell>
          <cell r="C226" t="str">
            <v>Varaždinska županija</v>
          </cell>
          <cell r="D226">
            <v>6145</v>
          </cell>
          <cell r="E226" t="str">
            <v>Općina</v>
          </cell>
        </row>
        <row r="227">
          <cell r="B227" t="str">
            <v>Veliki Bukovec</v>
          </cell>
          <cell r="C227" t="str">
            <v>Varaždinska županija</v>
          </cell>
          <cell r="D227">
            <v>1325</v>
          </cell>
          <cell r="E227" t="str">
            <v>Općina</v>
          </cell>
        </row>
        <row r="228">
          <cell r="B228" t="str">
            <v>Vidovec</v>
          </cell>
          <cell r="C228" t="str">
            <v>Varaždinska županija</v>
          </cell>
          <cell r="D228">
            <v>4915</v>
          </cell>
          <cell r="E228" t="str">
            <v>Općina</v>
          </cell>
        </row>
        <row r="229">
          <cell r="B229" t="str">
            <v>Vinica</v>
          </cell>
          <cell r="C229" t="str">
            <v>Varaždinska županija</v>
          </cell>
          <cell r="D229">
            <v>3020</v>
          </cell>
          <cell r="E229" t="str">
            <v>Općina</v>
          </cell>
        </row>
        <row r="230">
          <cell r="B230" t="str">
            <v>Visoko</v>
          </cell>
          <cell r="C230" t="str">
            <v>Varaždinska županija</v>
          </cell>
          <cell r="D230">
            <v>1335</v>
          </cell>
          <cell r="E230" t="str">
            <v>Općina</v>
          </cell>
        </row>
        <row r="231">
          <cell r="B231" t="str">
            <v>Drnje</v>
          </cell>
          <cell r="C231" t="str">
            <v>Koprivničko-križevačka županija</v>
          </cell>
          <cell r="D231">
            <v>1533</v>
          </cell>
          <cell r="E231" t="str">
            <v>Općina</v>
          </cell>
        </row>
        <row r="232">
          <cell r="B232" t="str">
            <v>Đelekovec</v>
          </cell>
          <cell r="C232" t="str">
            <v>Koprivničko-križevačka županija</v>
          </cell>
          <cell r="D232">
            <v>1281</v>
          </cell>
          <cell r="E232" t="str">
            <v>Općina</v>
          </cell>
        </row>
        <row r="233">
          <cell r="B233" t="str">
            <v>Ferdinandovac</v>
          </cell>
          <cell r="C233" t="str">
            <v>Koprivničko-križevačka županija</v>
          </cell>
          <cell r="D233">
            <v>1415</v>
          </cell>
          <cell r="E233" t="str">
            <v>Općina</v>
          </cell>
        </row>
        <row r="234">
          <cell r="B234" t="str">
            <v>Gola</v>
          </cell>
          <cell r="C234" t="str">
            <v>Koprivničko-križevačka županija</v>
          </cell>
          <cell r="D234">
            <v>2078</v>
          </cell>
          <cell r="E234" t="str">
            <v>Općina</v>
          </cell>
        </row>
        <row r="235">
          <cell r="B235" t="str">
            <v>Gornja Rijeka</v>
          </cell>
          <cell r="C235" t="str">
            <v>Koprivničko-križevačka županija</v>
          </cell>
          <cell r="D235">
            <v>1559</v>
          </cell>
          <cell r="E235" t="str">
            <v>Općina</v>
          </cell>
        </row>
        <row r="236">
          <cell r="B236" t="str">
            <v>Hlebine</v>
          </cell>
          <cell r="C236" t="str">
            <v>Koprivničko-križevačka županija</v>
          </cell>
          <cell r="D236">
            <v>1180</v>
          </cell>
          <cell r="E236" t="str">
            <v>Općina</v>
          </cell>
        </row>
        <row r="237">
          <cell r="B237" t="str">
            <v>Kalinovac</v>
          </cell>
          <cell r="C237" t="str">
            <v>Koprivničko-križevačka županija</v>
          </cell>
          <cell r="D237">
            <v>1297</v>
          </cell>
          <cell r="E237" t="str">
            <v>Općina</v>
          </cell>
        </row>
        <row r="238">
          <cell r="B238" t="str">
            <v>Kalnik</v>
          </cell>
          <cell r="C238" t="str">
            <v>Koprivničko-križevačka županija</v>
          </cell>
          <cell r="D238">
            <v>1154</v>
          </cell>
          <cell r="E238" t="str">
            <v>Općina</v>
          </cell>
        </row>
        <row r="239">
          <cell r="B239" t="str">
            <v>Kloštar Podravski</v>
          </cell>
          <cell r="C239" t="str">
            <v>Koprivničko-križevačka županija</v>
          </cell>
          <cell r="D239">
            <v>2749</v>
          </cell>
          <cell r="E239" t="str">
            <v>Općina</v>
          </cell>
        </row>
        <row r="240">
          <cell r="B240" t="str">
            <v>Koprivnički Bregi</v>
          </cell>
          <cell r="C240" t="str">
            <v>Koprivničko-križevačka županija</v>
          </cell>
          <cell r="D240">
            <v>1968</v>
          </cell>
          <cell r="E240" t="str">
            <v>Općina</v>
          </cell>
        </row>
        <row r="241">
          <cell r="B241" t="str">
            <v>Koprivnički Ivanec</v>
          </cell>
          <cell r="C241" t="str">
            <v>Koprivničko-križevačka županija</v>
          </cell>
          <cell r="D241">
            <v>1798</v>
          </cell>
          <cell r="E241" t="str">
            <v>Općina</v>
          </cell>
        </row>
        <row r="242">
          <cell r="B242" t="str">
            <v>Legrad</v>
          </cell>
          <cell r="C242" t="str">
            <v>Koprivničko-križevačka županija</v>
          </cell>
          <cell r="D242">
            <v>1916</v>
          </cell>
          <cell r="E242" t="str">
            <v>Općina</v>
          </cell>
        </row>
        <row r="243">
          <cell r="B243" t="str">
            <v>Molve</v>
          </cell>
          <cell r="C243" t="str">
            <v>Koprivničko-križevačka županija</v>
          </cell>
          <cell r="D243">
            <v>1767</v>
          </cell>
          <cell r="E243" t="str">
            <v>Općina</v>
          </cell>
        </row>
        <row r="244">
          <cell r="B244" t="str">
            <v>Novigrad Podravski</v>
          </cell>
          <cell r="C244" t="str">
            <v>Koprivničko-križevačka županija</v>
          </cell>
          <cell r="D244">
            <v>2300</v>
          </cell>
          <cell r="E244" t="str">
            <v>Općina</v>
          </cell>
        </row>
        <row r="245">
          <cell r="B245" t="str">
            <v>Novo Virje</v>
          </cell>
          <cell r="C245" t="str">
            <v>Koprivničko-križevačka županija</v>
          </cell>
          <cell r="D245">
            <v>1026</v>
          </cell>
          <cell r="E245" t="str">
            <v>Općina</v>
          </cell>
        </row>
        <row r="246">
          <cell r="B246" t="str">
            <v>Peteranec</v>
          </cell>
          <cell r="C246" t="str">
            <v>Koprivničko-križevačka županija</v>
          </cell>
          <cell r="D246">
            <v>2300</v>
          </cell>
          <cell r="E246" t="str">
            <v>Općina</v>
          </cell>
        </row>
        <row r="247">
          <cell r="B247" t="str">
            <v>Podravske Sesvete</v>
          </cell>
          <cell r="C247" t="str">
            <v>Koprivničko-križevačka županija</v>
          </cell>
          <cell r="D247">
            <v>1446</v>
          </cell>
          <cell r="E247" t="str">
            <v>Općina</v>
          </cell>
        </row>
        <row r="248">
          <cell r="B248" t="str">
            <v>Rasinja</v>
          </cell>
          <cell r="C248" t="str">
            <v>Koprivničko-križevačka županija</v>
          </cell>
          <cell r="D248">
            <v>2631</v>
          </cell>
          <cell r="E248" t="str">
            <v>Općina</v>
          </cell>
        </row>
        <row r="249">
          <cell r="B249" t="str">
            <v>Sokolovac</v>
          </cell>
          <cell r="C249" t="str">
            <v>Koprivničko-križevačka županija</v>
          </cell>
          <cell r="D249">
            <v>2789</v>
          </cell>
          <cell r="E249" t="str">
            <v>Općina</v>
          </cell>
        </row>
        <row r="250">
          <cell r="B250" t="str">
            <v>Sveti Ivan Žabno</v>
          </cell>
          <cell r="C250" t="str">
            <v>Koprivničko-križevačka županija</v>
          </cell>
          <cell r="D250">
            <v>4343</v>
          </cell>
          <cell r="E250" t="str">
            <v>Općina</v>
          </cell>
        </row>
        <row r="251">
          <cell r="B251" t="str">
            <v>Sveti Petar Orehovec</v>
          </cell>
          <cell r="C251" t="str">
            <v>Koprivničko-križevačka županija</v>
          </cell>
          <cell r="D251">
            <v>3942</v>
          </cell>
          <cell r="E251" t="str">
            <v>Općina</v>
          </cell>
        </row>
        <row r="252">
          <cell r="B252" t="str">
            <v>Virje</v>
          </cell>
          <cell r="C252" t="str">
            <v>Koprivničko-križevačka županija</v>
          </cell>
          <cell r="D252">
            <v>3842</v>
          </cell>
          <cell r="E252" t="str">
            <v>Općina</v>
          </cell>
        </row>
        <row r="253">
          <cell r="B253" t="str">
            <v>Berek</v>
          </cell>
          <cell r="C253" t="str">
            <v>Bjelovarsko-bilogorska županija</v>
          </cell>
          <cell r="D253">
            <v>1106</v>
          </cell>
          <cell r="E253" t="str">
            <v>Općina</v>
          </cell>
        </row>
        <row r="254">
          <cell r="B254" t="str">
            <v>Dežanovac</v>
          </cell>
          <cell r="C254" t="str">
            <v>Bjelovarsko-bilogorska županija</v>
          </cell>
          <cell r="D254">
            <v>1978</v>
          </cell>
          <cell r="E254" t="str">
            <v>Općina</v>
          </cell>
        </row>
        <row r="255">
          <cell r="B255" t="str">
            <v>Đulovac</v>
          </cell>
          <cell r="C255" t="str">
            <v>Bjelovarsko-bilogorska županija</v>
          </cell>
          <cell r="D255">
            <v>2772</v>
          </cell>
          <cell r="E255" t="str">
            <v>Općina</v>
          </cell>
        </row>
        <row r="256">
          <cell r="B256" t="str">
            <v>Hercegovac</v>
          </cell>
          <cell r="C256" t="str">
            <v>Bjelovarsko-bilogorska županija</v>
          </cell>
          <cell r="D256">
            <v>1910</v>
          </cell>
          <cell r="E256" t="str">
            <v>Općina</v>
          </cell>
        </row>
        <row r="257">
          <cell r="B257" t="str">
            <v>Ivanska</v>
          </cell>
          <cell r="C257" t="str">
            <v>Bjelovarsko-bilogorska županija</v>
          </cell>
          <cell r="D257">
            <v>2256</v>
          </cell>
          <cell r="E257" t="str">
            <v>Općina</v>
          </cell>
        </row>
        <row r="258">
          <cell r="B258" t="str">
            <v>Kapela</v>
          </cell>
          <cell r="C258" t="str">
            <v>Bjelovarsko-bilogorska županija</v>
          </cell>
          <cell r="D258">
            <v>2367</v>
          </cell>
          <cell r="E258" t="str">
            <v>Općina</v>
          </cell>
        </row>
        <row r="259">
          <cell r="B259" t="str">
            <v>Končanica</v>
          </cell>
          <cell r="C259" t="str">
            <v>Bjelovarsko-bilogorska županija</v>
          </cell>
          <cell r="D259">
            <v>1805</v>
          </cell>
          <cell r="E259" t="str">
            <v>Općina</v>
          </cell>
        </row>
        <row r="260">
          <cell r="B260" t="str">
            <v>Nova Rača</v>
          </cell>
          <cell r="C260" t="str">
            <v>Bjelovarsko-bilogorska županija</v>
          </cell>
          <cell r="D260">
            <v>2756</v>
          </cell>
          <cell r="E260" t="str">
            <v>Općina</v>
          </cell>
        </row>
        <row r="261">
          <cell r="B261" t="str">
            <v>Rovišće</v>
          </cell>
          <cell r="C261" t="str">
            <v>Bjelovarsko-bilogorska županija</v>
          </cell>
          <cell r="D261">
            <v>4144</v>
          </cell>
          <cell r="E261" t="str">
            <v>Općina</v>
          </cell>
        </row>
        <row r="262">
          <cell r="B262" t="str">
            <v>Severin</v>
          </cell>
          <cell r="C262" t="str">
            <v>Bjelovarsko-bilogorska županija</v>
          </cell>
          <cell r="D262">
            <v>702</v>
          </cell>
          <cell r="E262" t="str">
            <v>Općina</v>
          </cell>
        </row>
        <row r="263">
          <cell r="B263" t="str">
            <v>Sirač</v>
          </cell>
          <cell r="C263" t="str">
            <v>Bjelovarsko-bilogorska županija</v>
          </cell>
          <cell r="D263">
            <v>1796</v>
          </cell>
          <cell r="E263" t="str">
            <v>Općina</v>
          </cell>
        </row>
        <row r="264">
          <cell r="B264" t="str">
            <v>Šandrovac</v>
          </cell>
          <cell r="C264" t="str">
            <v>Bjelovarsko-bilogorska županija</v>
          </cell>
          <cell r="D264">
            <v>1411</v>
          </cell>
          <cell r="E264" t="str">
            <v>Općina</v>
          </cell>
        </row>
        <row r="265">
          <cell r="B265" t="str">
            <v>Štefanje</v>
          </cell>
          <cell r="C265" t="str">
            <v>Bjelovarsko-bilogorska županija</v>
          </cell>
          <cell r="D265">
            <v>1688</v>
          </cell>
          <cell r="E265" t="str">
            <v>Općina</v>
          </cell>
        </row>
        <row r="266">
          <cell r="B266" t="str">
            <v>Velika Pisanica</v>
          </cell>
          <cell r="C266" t="str">
            <v>Bjelovarsko-bilogorska županija</v>
          </cell>
          <cell r="D266">
            <v>1313</v>
          </cell>
          <cell r="E266" t="str">
            <v>Općina</v>
          </cell>
        </row>
        <row r="267">
          <cell r="B267" t="str">
            <v>Velika Trnovitica</v>
          </cell>
          <cell r="C267" t="str">
            <v>Bjelovarsko-bilogorska županija</v>
          </cell>
          <cell r="D267">
            <v>1091</v>
          </cell>
          <cell r="E267" t="str">
            <v>Općina</v>
          </cell>
        </row>
        <row r="268">
          <cell r="B268" t="str">
            <v>Veliki Grđevac</v>
          </cell>
          <cell r="C268" t="str">
            <v>Bjelovarsko-bilogorska županija</v>
          </cell>
          <cell r="D268">
            <v>2316</v>
          </cell>
          <cell r="E268" t="str">
            <v>Općina</v>
          </cell>
        </row>
        <row r="269">
          <cell r="B269" t="str">
            <v>Veliko Trojstvo</v>
          </cell>
          <cell r="C269" t="str">
            <v>Bjelovarsko-bilogorska županija</v>
          </cell>
          <cell r="D269">
            <v>2379</v>
          </cell>
          <cell r="E269" t="str">
            <v>Općina</v>
          </cell>
        </row>
        <row r="270">
          <cell r="B270" t="str">
            <v>Zrinski Topolovac</v>
          </cell>
          <cell r="C270" t="str">
            <v>Bjelovarsko-bilogorska županija</v>
          </cell>
          <cell r="D270">
            <v>747</v>
          </cell>
          <cell r="E270" t="str">
            <v>Općina</v>
          </cell>
        </row>
        <row r="271">
          <cell r="B271" t="str">
            <v>Baška</v>
          </cell>
          <cell r="C271" t="str">
            <v>Primorsko-goranska županija</v>
          </cell>
          <cell r="D271">
            <v>1656</v>
          </cell>
          <cell r="E271" t="str">
            <v>Općina</v>
          </cell>
        </row>
        <row r="272">
          <cell r="B272" t="str">
            <v>Brod Moravice</v>
          </cell>
          <cell r="C272" t="str">
            <v>Primorsko-goranska županija</v>
          </cell>
          <cell r="D272">
            <v>663</v>
          </cell>
          <cell r="E272" t="str">
            <v>Općina</v>
          </cell>
        </row>
        <row r="273">
          <cell r="B273" t="str">
            <v>Čavle</v>
          </cell>
          <cell r="C273" t="str">
            <v>Primorsko-goranska županija</v>
          </cell>
          <cell r="D273">
            <v>7059</v>
          </cell>
          <cell r="E273" t="str">
            <v>Općina</v>
          </cell>
        </row>
        <row r="274">
          <cell r="B274" t="str">
            <v>Dobrinj</v>
          </cell>
          <cell r="C274" t="str">
            <v>Primorsko-goranska županija</v>
          </cell>
          <cell r="D274">
            <v>2150</v>
          </cell>
          <cell r="E274" t="str">
            <v>Općina</v>
          </cell>
        </row>
        <row r="275">
          <cell r="B275" t="str">
            <v>Fužine</v>
          </cell>
          <cell r="C275" t="str">
            <v>Primorsko-goranska županija</v>
          </cell>
          <cell r="D275">
            <v>1394</v>
          </cell>
          <cell r="E275" t="str">
            <v>Općina</v>
          </cell>
        </row>
        <row r="276">
          <cell r="B276" t="str">
            <v>Jelenje</v>
          </cell>
          <cell r="C276" t="str">
            <v>Primorsko-goranska županija</v>
          </cell>
          <cell r="D276">
            <v>5096</v>
          </cell>
          <cell r="E276" t="str">
            <v>Općina</v>
          </cell>
        </row>
        <row r="277">
          <cell r="B277" t="str">
            <v>Klana</v>
          </cell>
          <cell r="C277" t="str">
            <v>Primorsko-goranska županija</v>
          </cell>
          <cell r="D277">
            <v>1845</v>
          </cell>
          <cell r="E277" t="str">
            <v>Općina</v>
          </cell>
        </row>
        <row r="278">
          <cell r="B278" t="str">
            <v>Kostrena</v>
          </cell>
          <cell r="C278" t="str">
            <v>Primorsko-goranska županija</v>
          </cell>
          <cell r="D278">
            <v>4398</v>
          </cell>
          <cell r="E278" t="str">
            <v>Općina</v>
          </cell>
        </row>
        <row r="279">
          <cell r="B279" t="str">
            <v>Lokve</v>
          </cell>
          <cell r="C279" t="str">
            <v>Primorsko-goranska županija</v>
          </cell>
          <cell r="D279">
            <v>850</v>
          </cell>
          <cell r="E279" t="str">
            <v>Općina</v>
          </cell>
        </row>
        <row r="280">
          <cell r="B280" t="str">
            <v>Lopar</v>
          </cell>
          <cell r="C280" t="str">
            <v>Primorsko-goranska županija</v>
          </cell>
          <cell r="D280">
            <v>1107</v>
          </cell>
          <cell r="E280" t="str">
            <v>Općina</v>
          </cell>
        </row>
        <row r="281">
          <cell r="B281" t="str">
            <v>Lovran</v>
          </cell>
          <cell r="C281" t="str">
            <v>Primorsko-goranska županija</v>
          </cell>
          <cell r="D281">
            <v>3527</v>
          </cell>
          <cell r="E281" t="str">
            <v>Općina</v>
          </cell>
        </row>
        <row r="282">
          <cell r="B282" t="str">
            <v>Malinska-Dubašnica</v>
          </cell>
          <cell r="C282" t="str">
            <v>Primorsko-goranska županija</v>
          </cell>
          <cell r="D282">
            <v>3212</v>
          </cell>
          <cell r="E282" t="str">
            <v>Općina</v>
          </cell>
        </row>
        <row r="283">
          <cell r="B283" t="str">
            <v>Matulji</v>
          </cell>
          <cell r="C283" t="str">
            <v>Primorsko-goranska županija</v>
          </cell>
          <cell r="D283">
            <v>10773</v>
          </cell>
          <cell r="E283" t="str">
            <v>Općina</v>
          </cell>
        </row>
        <row r="284">
          <cell r="B284" t="str">
            <v>Mošćenička Draga</v>
          </cell>
          <cell r="C284" t="str">
            <v>Primorsko-goranska županija</v>
          </cell>
          <cell r="D284">
            <v>1288</v>
          </cell>
          <cell r="E284" t="str">
            <v>Općina</v>
          </cell>
        </row>
        <row r="285">
          <cell r="B285" t="str">
            <v>Mrkopalj</v>
          </cell>
          <cell r="C285" t="str">
            <v>Primorsko-goranska županija</v>
          </cell>
          <cell r="D285">
            <v>924</v>
          </cell>
          <cell r="E285" t="str">
            <v>Općina</v>
          </cell>
        </row>
        <row r="286">
          <cell r="B286" t="str">
            <v>Omišalj</v>
          </cell>
          <cell r="C286" t="str">
            <v>Primorsko-goranska županija</v>
          </cell>
          <cell r="D286">
            <v>2992</v>
          </cell>
          <cell r="E286" t="str">
            <v>Općina</v>
          </cell>
        </row>
        <row r="287">
          <cell r="B287" t="str">
            <v>Punat</v>
          </cell>
          <cell r="C287" t="str">
            <v>Primorsko-goranska županija</v>
          </cell>
          <cell r="D287">
            <v>1900</v>
          </cell>
          <cell r="E287" t="str">
            <v>Općina</v>
          </cell>
        </row>
        <row r="288">
          <cell r="B288" t="str">
            <v>Ravna Gora</v>
          </cell>
          <cell r="C288" t="str">
            <v>Primorsko-goranska županija</v>
          </cell>
          <cell r="D288">
            <v>2028</v>
          </cell>
          <cell r="E288" t="str">
            <v>Općina</v>
          </cell>
        </row>
        <row r="289">
          <cell r="B289" t="str">
            <v>Skrad</v>
          </cell>
          <cell r="C289" t="str">
            <v>Primorsko-goranska županija</v>
          </cell>
          <cell r="D289">
            <v>858</v>
          </cell>
          <cell r="E289" t="str">
            <v>Općina</v>
          </cell>
        </row>
        <row r="290">
          <cell r="B290" t="str">
            <v>Vinodolska Općina</v>
          </cell>
          <cell r="C290" t="str">
            <v>Primorsko-goranska županija</v>
          </cell>
          <cell r="D290">
            <v>3226</v>
          </cell>
          <cell r="E290" t="str">
            <v>Općina</v>
          </cell>
        </row>
        <row r="291">
          <cell r="B291" t="str">
            <v>Viškovo</v>
          </cell>
          <cell r="C291" t="str">
            <v>Primorsko-goranska županija</v>
          </cell>
          <cell r="D291">
            <v>16084</v>
          </cell>
          <cell r="E291" t="str">
            <v>Općina</v>
          </cell>
        </row>
        <row r="292">
          <cell r="B292" t="str">
            <v>Vrbnik</v>
          </cell>
          <cell r="C292" t="str">
            <v>Primorsko-goranska županija</v>
          </cell>
          <cell r="D292">
            <v>1190</v>
          </cell>
          <cell r="E292" t="str">
            <v>Općina</v>
          </cell>
        </row>
        <row r="293">
          <cell r="B293" t="str">
            <v>Brinje</v>
          </cell>
          <cell r="C293" t="str">
            <v>Ličko-senjska županija</v>
          </cell>
          <cell r="D293">
            <v>2563</v>
          </cell>
          <cell r="E293" t="str">
            <v>Općina</v>
          </cell>
        </row>
        <row r="294">
          <cell r="B294" t="str">
            <v>Donji Lapac</v>
          </cell>
          <cell r="C294" t="str">
            <v>Ličko-senjska županija</v>
          </cell>
          <cell r="D294">
            <v>1366</v>
          </cell>
          <cell r="E294" t="str">
            <v>Općina</v>
          </cell>
        </row>
        <row r="295">
          <cell r="B295" t="str">
            <v>Karlobag</v>
          </cell>
          <cell r="C295" t="str">
            <v>Ličko-senjska županija</v>
          </cell>
          <cell r="D295">
            <v>780</v>
          </cell>
          <cell r="E295" t="str">
            <v>Općina</v>
          </cell>
        </row>
        <row r="296">
          <cell r="B296" t="str">
            <v>Lovinac</v>
          </cell>
          <cell r="C296" t="str">
            <v>Ličko-senjska županija</v>
          </cell>
          <cell r="D296">
            <v>943</v>
          </cell>
          <cell r="E296" t="str">
            <v>Općina</v>
          </cell>
        </row>
        <row r="297">
          <cell r="B297" t="str">
            <v>Perušić</v>
          </cell>
          <cell r="C297" t="str">
            <v>Ličko-senjska županija</v>
          </cell>
          <cell r="D297">
            <v>1973</v>
          </cell>
          <cell r="E297" t="str">
            <v>Općina</v>
          </cell>
        </row>
        <row r="298">
          <cell r="B298" t="str">
            <v>Plitvička Jezera</v>
          </cell>
          <cell r="C298" t="str">
            <v>Ličko-senjska županija</v>
          </cell>
          <cell r="D298">
            <v>3649</v>
          </cell>
          <cell r="E298" t="str">
            <v>Općina</v>
          </cell>
        </row>
        <row r="299">
          <cell r="B299" t="str">
            <v>Udbina</v>
          </cell>
          <cell r="C299" t="str">
            <v>Ličko-senjska županija</v>
          </cell>
          <cell r="D299">
            <v>1334</v>
          </cell>
          <cell r="E299" t="str">
            <v>Općina</v>
          </cell>
        </row>
        <row r="300">
          <cell r="B300" t="str">
            <v>Vrhovine</v>
          </cell>
          <cell r="C300" t="str">
            <v>Ličko-senjska županija</v>
          </cell>
          <cell r="D300">
            <v>653</v>
          </cell>
          <cell r="E300" t="str">
            <v>Općina</v>
          </cell>
        </row>
        <row r="301">
          <cell r="B301" t="str">
            <v>Crnac</v>
          </cell>
          <cell r="C301" t="str">
            <v>Virovitičko-podravska županija</v>
          </cell>
          <cell r="D301">
            <v>1116</v>
          </cell>
          <cell r="E301" t="str">
            <v>Općina</v>
          </cell>
        </row>
        <row r="302">
          <cell r="B302" t="str">
            <v>Čačinci</v>
          </cell>
          <cell r="C302" t="str">
            <v>Virovitičko-podravska županija</v>
          </cell>
          <cell r="D302">
            <v>2162</v>
          </cell>
          <cell r="E302" t="str">
            <v>Općina</v>
          </cell>
        </row>
        <row r="303">
          <cell r="B303" t="str">
            <v>Čađavica</v>
          </cell>
          <cell r="C303" t="str">
            <v>Virovitičko-podravska županija</v>
          </cell>
          <cell r="D303">
            <v>1555</v>
          </cell>
          <cell r="E303" t="str">
            <v>Općina</v>
          </cell>
        </row>
        <row r="304">
          <cell r="B304" t="str">
            <v>Gradina</v>
          </cell>
          <cell r="C304" t="str">
            <v>Virovitičko-podravska županija</v>
          </cell>
          <cell r="D304">
            <v>2874</v>
          </cell>
          <cell r="E304" t="str">
            <v>Općina</v>
          </cell>
        </row>
        <row r="305">
          <cell r="B305" t="str">
            <v>Lukač</v>
          </cell>
          <cell r="C305" t="str">
            <v>Virovitičko-podravska županija</v>
          </cell>
          <cell r="D305">
            <v>2759</v>
          </cell>
          <cell r="E305" t="str">
            <v>Općina</v>
          </cell>
        </row>
        <row r="306">
          <cell r="B306" t="str">
            <v>Mikleuš</v>
          </cell>
          <cell r="C306" t="str">
            <v>Virovitičko-podravska županija</v>
          </cell>
          <cell r="D306">
            <v>1067</v>
          </cell>
          <cell r="E306" t="str">
            <v>Općina</v>
          </cell>
        </row>
        <row r="307">
          <cell r="B307" t="str">
            <v>Nova Bukovica</v>
          </cell>
          <cell r="C307" t="str">
            <v>Virovitičko-podravska županija</v>
          </cell>
          <cell r="D307">
            <v>1275</v>
          </cell>
          <cell r="E307" t="str">
            <v>Općina</v>
          </cell>
        </row>
        <row r="308">
          <cell r="B308" t="str">
            <v>Pitomača</v>
          </cell>
          <cell r="C308" t="str">
            <v>Virovitičko-podravska županija</v>
          </cell>
          <cell r="D308">
            <v>8402</v>
          </cell>
          <cell r="E308" t="str">
            <v>Općina</v>
          </cell>
        </row>
        <row r="309">
          <cell r="B309" t="str">
            <v>Sopje</v>
          </cell>
          <cell r="C309" t="str">
            <v>Virovitičko-podravska županija</v>
          </cell>
          <cell r="D309">
            <v>1897</v>
          </cell>
          <cell r="E309" t="str">
            <v>Općina</v>
          </cell>
        </row>
        <row r="310">
          <cell r="B310" t="str">
            <v>Suhopolje</v>
          </cell>
          <cell r="C310" t="str">
            <v>Virovitičko-podravska županija</v>
          </cell>
          <cell r="D310">
            <v>5267</v>
          </cell>
          <cell r="E310" t="str">
            <v>Općina</v>
          </cell>
        </row>
        <row r="311">
          <cell r="B311" t="str">
            <v>Špišić Bukovica</v>
          </cell>
          <cell r="C311" t="str">
            <v>Virovitičko-podravska županija</v>
          </cell>
          <cell r="D311">
            <v>3303</v>
          </cell>
          <cell r="E311" t="str">
            <v>Općina</v>
          </cell>
        </row>
        <row r="312">
          <cell r="B312" t="str">
            <v>Voćin</v>
          </cell>
          <cell r="C312" t="str">
            <v>Virovitičko-podravska županija</v>
          </cell>
          <cell r="D312">
            <v>1896</v>
          </cell>
          <cell r="E312" t="str">
            <v>Općina</v>
          </cell>
        </row>
        <row r="313">
          <cell r="B313" t="str">
            <v>Zdenci</v>
          </cell>
          <cell r="C313" t="str">
            <v>Virovitičko-podravska županija</v>
          </cell>
          <cell r="D313">
            <v>1453</v>
          </cell>
          <cell r="E313" t="str">
            <v>Općina</v>
          </cell>
        </row>
        <row r="314">
          <cell r="B314" t="str">
            <v>Brestovac</v>
          </cell>
          <cell r="C314" t="str">
            <v>Požeško-slavonska županija</v>
          </cell>
          <cell r="D314">
            <v>2980</v>
          </cell>
          <cell r="E314" t="str">
            <v>Općina</v>
          </cell>
        </row>
        <row r="315">
          <cell r="B315" t="str">
            <v>Čaglin</v>
          </cell>
          <cell r="C315" t="str">
            <v>Požeško-slavonska županija</v>
          </cell>
          <cell r="D315">
            <v>2111</v>
          </cell>
          <cell r="E315" t="str">
            <v>Općina</v>
          </cell>
        </row>
        <row r="316">
          <cell r="B316" t="str">
            <v>Jakšić</v>
          </cell>
          <cell r="C316" t="str">
            <v>Požeško-slavonska županija</v>
          </cell>
          <cell r="D316">
            <v>3371</v>
          </cell>
          <cell r="E316" t="str">
            <v>Općina</v>
          </cell>
        </row>
        <row r="317">
          <cell r="B317" t="str">
            <v>Kaptol</v>
          </cell>
          <cell r="C317" t="str">
            <v>Požeško-slavonska županija</v>
          </cell>
          <cell r="D317">
            <v>2605</v>
          </cell>
          <cell r="E317" t="str">
            <v>Općina</v>
          </cell>
        </row>
        <row r="318">
          <cell r="B318" t="str">
            <v>Velika</v>
          </cell>
          <cell r="C318" t="str">
            <v>Požeško-slavonska županija</v>
          </cell>
          <cell r="D318">
            <v>4502</v>
          </cell>
          <cell r="E318" t="str">
            <v>Općina</v>
          </cell>
        </row>
        <row r="319">
          <cell r="B319" t="str">
            <v>Bebrina</v>
          </cell>
          <cell r="C319" t="str">
            <v>Brodsko-posavska županija</v>
          </cell>
          <cell r="D319">
            <v>2817</v>
          </cell>
          <cell r="E319" t="str">
            <v>Općina</v>
          </cell>
        </row>
        <row r="320">
          <cell r="B320" t="str">
            <v>Brodski Stupnik</v>
          </cell>
          <cell r="C320" t="str">
            <v>Brodsko-posavska županija</v>
          </cell>
          <cell r="D320">
            <v>2357</v>
          </cell>
          <cell r="E320" t="str">
            <v>Općina</v>
          </cell>
        </row>
        <row r="321">
          <cell r="B321" t="str">
            <v>Bukovlje</v>
          </cell>
          <cell r="C321" t="str">
            <v>Brodsko-posavska županija</v>
          </cell>
          <cell r="D321">
            <v>2727</v>
          </cell>
          <cell r="E321" t="str">
            <v>Općina</v>
          </cell>
        </row>
        <row r="322">
          <cell r="B322" t="str">
            <v>Cernik</v>
          </cell>
          <cell r="C322" t="str">
            <v>Brodsko-posavska županija</v>
          </cell>
          <cell r="D322">
            <v>2964</v>
          </cell>
          <cell r="E322" t="str">
            <v>Općina</v>
          </cell>
        </row>
        <row r="323">
          <cell r="B323" t="str">
            <v>Davor</v>
          </cell>
          <cell r="C323" t="str">
            <v>Brodsko-posavska županija</v>
          </cell>
          <cell r="D323">
            <v>2529</v>
          </cell>
          <cell r="E323" t="str">
            <v>Općina</v>
          </cell>
        </row>
        <row r="324">
          <cell r="B324" t="str">
            <v>Donji Andrijevci</v>
          </cell>
          <cell r="C324" t="str">
            <v>Brodsko-posavska županija</v>
          </cell>
          <cell r="D324">
            <v>3059</v>
          </cell>
          <cell r="E324" t="str">
            <v>Općina</v>
          </cell>
        </row>
        <row r="325">
          <cell r="B325" t="str">
            <v>Dragalić</v>
          </cell>
          <cell r="C325" t="str">
            <v>Brodsko-posavska županija</v>
          </cell>
          <cell r="D325">
            <v>1058</v>
          </cell>
          <cell r="E325" t="str">
            <v>Općina</v>
          </cell>
        </row>
        <row r="326">
          <cell r="B326" t="str">
            <v>Garčin</v>
          </cell>
          <cell r="C326" t="str">
            <v>Brodsko-posavska županija</v>
          </cell>
          <cell r="D326">
            <v>3951</v>
          </cell>
          <cell r="E326" t="str">
            <v>Općina</v>
          </cell>
        </row>
        <row r="327">
          <cell r="B327" t="str">
            <v>Gornja Vrba</v>
          </cell>
          <cell r="C327" t="str">
            <v>Brodsko-posavska županija</v>
          </cell>
          <cell r="D327">
            <v>2168</v>
          </cell>
          <cell r="E327" t="str">
            <v>Općina</v>
          </cell>
        </row>
        <row r="328">
          <cell r="B328" t="str">
            <v>Gornji Bogićevci</v>
          </cell>
          <cell r="C328" t="str">
            <v>Brodsko-posavska županija</v>
          </cell>
          <cell r="D328">
            <v>1428</v>
          </cell>
          <cell r="E328" t="str">
            <v>Općina</v>
          </cell>
        </row>
        <row r="329">
          <cell r="B329" t="str">
            <v>Gundinci</v>
          </cell>
          <cell r="C329" t="str">
            <v>Brodsko-posavska županija</v>
          </cell>
          <cell r="D329">
            <v>1610</v>
          </cell>
          <cell r="E329" t="str">
            <v>Općina</v>
          </cell>
        </row>
        <row r="330">
          <cell r="B330" t="str">
            <v>Klakar</v>
          </cell>
          <cell r="C330" t="str">
            <v>Brodsko-posavska županija</v>
          </cell>
          <cell r="D330">
            <v>2020</v>
          </cell>
          <cell r="E330" t="str">
            <v>Općina</v>
          </cell>
        </row>
        <row r="331">
          <cell r="B331" t="str">
            <v>Nova Kapela</v>
          </cell>
          <cell r="C331" t="str">
            <v>Brodsko-posavska županija</v>
          </cell>
          <cell r="D331">
            <v>3393</v>
          </cell>
          <cell r="E331" t="str">
            <v>Općina</v>
          </cell>
        </row>
        <row r="332">
          <cell r="B332" t="str">
            <v>Okučani</v>
          </cell>
          <cell r="C332" t="str">
            <v>Brodsko-posavska županija</v>
          </cell>
          <cell r="D332">
            <v>2323</v>
          </cell>
          <cell r="E332" t="str">
            <v>Općina</v>
          </cell>
        </row>
        <row r="333">
          <cell r="B333" t="str">
            <v>Oprisavci</v>
          </cell>
          <cell r="C333" t="str">
            <v>Brodsko-posavska županija</v>
          </cell>
          <cell r="D333">
            <v>1968</v>
          </cell>
          <cell r="E333" t="str">
            <v>Općina</v>
          </cell>
        </row>
        <row r="334">
          <cell r="B334" t="str">
            <v>Oriovac</v>
          </cell>
          <cell r="C334" t="str">
            <v>Brodsko-posavska županija</v>
          </cell>
          <cell r="D334">
            <v>4770</v>
          </cell>
          <cell r="E334" t="str">
            <v>Općina</v>
          </cell>
        </row>
        <row r="335">
          <cell r="B335" t="str">
            <v>Podcrkavlje</v>
          </cell>
          <cell r="C335" t="str">
            <v>Brodsko-posavska županija</v>
          </cell>
          <cell r="D335">
            <v>2207</v>
          </cell>
          <cell r="E335" t="str">
            <v>Općina</v>
          </cell>
        </row>
        <row r="336">
          <cell r="B336" t="str">
            <v>Rešetari</v>
          </cell>
          <cell r="C336" t="str">
            <v>Brodsko-posavska županija</v>
          </cell>
          <cell r="D336">
            <v>3852</v>
          </cell>
          <cell r="E336" t="str">
            <v>Općina</v>
          </cell>
        </row>
        <row r="337">
          <cell r="B337" t="str">
            <v>Sibinj</v>
          </cell>
          <cell r="C337" t="str">
            <v>Brodsko-posavska županija</v>
          </cell>
          <cell r="D337">
            <v>5730</v>
          </cell>
          <cell r="E337" t="str">
            <v>Općina</v>
          </cell>
        </row>
        <row r="338">
          <cell r="B338" t="str">
            <v>Sikirevci</v>
          </cell>
          <cell r="C338" t="str">
            <v>Brodsko-posavska županija</v>
          </cell>
          <cell r="D338">
            <v>2028</v>
          </cell>
          <cell r="E338" t="str">
            <v>Općina</v>
          </cell>
        </row>
        <row r="339">
          <cell r="B339" t="str">
            <v>Slavonski Šamac</v>
          </cell>
          <cell r="C339" t="str">
            <v>Brodsko-posavska županija</v>
          </cell>
          <cell r="D339">
            <v>1576</v>
          </cell>
          <cell r="E339" t="str">
            <v>Općina</v>
          </cell>
        </row>
        <row r="340">
          <cell r="B340" t="str">
            <v>Stara Gradiška</v>
          </cell>
          <cell r="C340" t="str">
            <v>Brodsko-posavska županija</v>
          </cell>
          <cell r="D340">
            <v>911</v>
          </cell>
          <cell r="E340" t="str">
            <v>Općina</v>
          </cell>
        </row>
        <row r="341">
          <cell r="B341" t="str">
            <v>Staro Petrovo Selo</v>
          </cell>
          <cell r="C341" t="str">
            <v>Brodsko-posavska županija</v>
          </cell>
          <cell r="D341">
            <v>4110</v>
          </cell>
          <cell r="E341" t="str">
            <v>Općina</v>
          </cell>
        </row>
        <row r="342">
          <cell r="B342" t="str">
            <v>Velika Kopanica</v>
          </cell>
          <cell r="C342" t="str">
            <v>Brodsko-posavska županija</v>
          </cell>
          <cell r="D342">
            <v>2621</v>
          </cell>
          <cell r="E342" t="str">
            <v>Općina</v>
          </cell>
        </row>
        <row r="343">
          <cell r="B343" t="str">
            <v>Vrbje</v>
          </cell>
          <cell r="C343" t="str">
            <v>Brodsko-posavska županija</v>
          </cell>
          <cell r="D343">
            <v>1691</v>
          </cell>
          <cell r="E343" t="str">
            <v>Općina</v>
          </cell>
        </row>
        <row r="344">
          <cell r="B344" t="str">
            <v>Vrpolje</v>
          </cell>
          <cell r="C344" t="str">
            <v>Brodsko-posavska županija</v>
          </cell>
          <cell r="D344">
            <v>2818</v>
          </cell>
          <cell r="E344" t="str">
            <v>Općina</v>
          </cell>
        </row>
        <row r="345">
          <cell r="B345" t="str">
            <v>Bibinje</v>
          </cell>
          <cell r="C345" t="str">
            <v>Zadarska županija</v>
          </cell>
          <cell r="D345">
            <v>3962</v>
          </cell>
          <cell r="E345" t="str">
            <v>Općina</v>
          </cell>
        </row>
        <row r="346">
          <cell r="B346" t="str">
            <v>Galovac</v>
          </cell>
          <cell r="C346" t="str">
            <v>Zadarska županija</v>
          </cell>
          <cell r="D346">
            <v>1258</v>
          </cell>
          <cell r="E346" t="str">
            <v>Općina</v>
          </cell>
        </row>
        <row r="347">
          <cell r="B347" t="str">
            <v>Gračac</v>
          </cell>
          <cell r="C347" t="str">
            <v>Zadarska županija</v>
          </cell>
          <cell r="D347">
            <v>3136</v>
          </cell>
          <cell r="E347" t="str">
            <v>Općina</v>
          </cell>
        </row>
        <row r="348">
          <cell r="B348" t="str">
            <v>Jasenice</v>
          </cell>
          <cell r="C348" t="str">
            <v>Zadarska županija</v>
          </cell>
          <cell r="D348">
            <v>1348</v>
          </cell>
          <cell r="E348" t="str">
            <v>Općina</v>
          </cell>
        </row>
        <row r="349">
          <cell r="B349" t="str">
            <v>Kali</v>
          </cell>
          <cell r="C349" t="str">
            <v>Zadarska županija</v>
          </cell>
          <cell r="D349">
            <v>1585</v>
          </cell>
          <cell r="E349" t="str">
            <v>Općina</v>
          </cell>
        </row>
        <row r="350">
          <cell r="B350" t="str">
            <v>Kolan</v>
          </cell>
          <cell r="C350" t="str">
            <v>Zadarska županija</v>
          </cell>
          <cell r="D350">
            <v>815</v>
          </cell>
          <cell r="E350" t="str">
            <v>Općina</v>
          </cell>
        </row>
        <row r="351">
          <cell r="B351" t="str">
            <v>Kukljica</v>
          </cell>
          <cell r="C351" t="str">
            <v>Zadarska županija</v>
          </cell>
          <cell r="D351">
            <v>628</v>
          </cell>
          <cell r="E351" t="str">
            <v>Općina</v>
          </cell>
        </row>
        <row r="352">
          <cell r="B352" t="str">
            <v>Lišane Ostrovičke</v>
          </cell>
          <cell r="C352" t="str">
            <v>Zadarska županija</v>
          </cell>
          <cell r="D352">
            <v>593</v>
          </cell>
          <cell r="E352" t="str">
            <v>Općina</v>
          </cell>
        </row>
        <row r="353">
          <cell r="B353" t="str">
            <v>Novigrad</v>
          </cell>
          <cell r="C353" t="str">
            <v>Zadarska županija</v>
          </cell>
          <cell r="D353">
            <v>2160</v>
          </cell>
          <cell r="E353" t="str">
            <v>Općina</v>
          </cell>
        </row>
        <row r="354">
          <cell r="B354" t="str">
            <v>Pakoštane</v>
          </cell>
          <cell r="C354" t="str">
            <v>Zadarska županija</v>
          </cell>
          <cell r="D354">
            <v>4100</v>
          </cell>
          <cell r="E354" t="str">
            <v>Općina</v>
          </cell>
        </row>
        <row r="355">
          <cell r="B355" t="str">
            <v>Pašman</v>
          </cell>
          <cell r="C355" t="str">
            <v>Zadarska županija</v>
          </cell>
          <cell r="D355">
            <v>2136</v>
          </cell>
          <cell r="E355" t="str">
            <v>Općina</v>
          </cell>
        </row>
        <row r="356">
          <cell r="B356" t="str">
            <v>Polača</v>
          </cell>
          <cell r="C356" t="str">
            <v>Zadarska županija</v>
          </cell>
          <cell r="D356">
            <v>1389</v>
          </cell>
          <cell r="E356" t="str">
            <v>Općina</v>
          </cell>
        </row>
        <row r="357">
          <cell r="B357" t="str">
            <v>Poličnik</v>
          </cell>
          <cell r="C357" t="str">
            <v>Zadarska županija</v>
          </cell>
          <cell r="D357">
            <v>4676</v>
          </cell>
          <cell r="E357" t="str">
            <v>Općina</v>
          </cell>
        </row>
        <row r="358">
          <cell r="B358" t="str">
            <v>Posedarje</v>
          </cell>
          <cell r="C358" t="str">
            <v>Zadarska županija</v>
          </cell>
          <cell r="D358">
            <v>3430</v>
          </cell>
          <cell r="E358" t="str">
            <v>Općina</v>
          </cell>
        </row>
        <row r="359">
          <cell r="B359" t="str">
            <v>Povljana</v>
          </cell>
          <cell r="C359" t="str">
            <v>Zadarska županija</v>
          </cell>
          <cell r="D359">
            <v>669</v>
          </cell>
          <cell r="E359" t="str">
            <v>Općina</v>
          </cell>
        </row>
        <row r="360">
          <cell r="B360" t="str">
            <v>Preko</v>
          </cell>
          <cell r="C360" t="str">
            <v>Zadarska županija</v>
          </cell>
          <cell r="D360">
            <v>3556</v>
          </cell>
          <cell r="E360" t="str">
            <v>Općina</v>
          </cell>
        </row>
        <row r="361">
          <cell r="B361" t="str">
            <v>Privlaka Zadarska</v>
          </cell>
          <cell r="C361" t="str">
            <v>Zadarska županija</v>
          </cell>
          <cell r="D361">
            <v>2128</v>
          </cell>
          <cell r="E361" t="str">
            <v>Općina</v>
          </cell>
        </row>
        <row r="362">
          <cell r="B362" t="str">
            <v>Ražanac</v>
          </cell>
          <cell r="C362" t="str">
            <v>Zadarska županija</v>
          </cell>
          <cell r="D362">
            <v>2746</v>
          </cell>
          <cell r="E362" t="str">
            <v>Općina</v>
          </cell>
        </row>
        <row r="363">
          <cell r="B363" t="str">
            <v>Sali</v>
          </cell>
          <cell r="C363" t="str">
            <v>Zadarska županija</v>
          </cell>
          <cell r="D363">
            <v>1746</v>
          </cell>
          <cell r="E363" t="str">
            <v>Općina</v>
          </cell>
        </row>
        <row r="364">
          <cell r="B364" t="str">
            <v>Stankovci</v>
          </cell>
          <cell r="C364" t="str">
            <v>Zadarska županija</v>
          </cell>
          <cell r="D364">
            <v>1831</v>
          </cell>
          <cell r="E364" t="str">
            <v>Općina</v>
          </cell>
        </row>
        <row r="365">
          <cell r="B365" t="str">
            <v>Starigrad</v>
          </cell>
          <cell r="C365" t="str">
            <v>Zadarska županija</v>
          </cell>
          <cell r="D365">
            <v>1697</v>
          </cell>
          <cell r="E365" t="str">
            <v>Općina</v>
          </cell>
        </row>
        <row r="366">
          <cell r="B366" t="str">
            <v>Sukošan</v>
          </cell>
          <cell r="C366" t="str">
            <v>Zadarska županija</v>
          </cell>
          <cell r="D366">
            <v>4665</v>
          </cell>
          <cell r="E366" t="str">
            <v>Općina</v>
          </cell>
        </row>
        <row r="367">
          <cell r="B367" t="str">
            <v>Sveti Filip i Jakov</v>
          </cell>
          <cell r="C367" t="str">
            <v>Zadarska županija</v>
          </cell>
          <cell r="D367">
            <v>4461</v>
          </cell>
          <cell r="E367" t="str">
            <v>Općina</v>
          </cell>
        </row>
        <row r="368">
          <cell r="B368" t="str">
            <v>Škabrnja</v>
          </cell>
          <cell r="C368" t="str">
            <v>Zadarska županija</v>
          </cell>
          <cell r="D368">
            <v>1661</v>
          </cell>
          <cell r="E368" t="str">
            <v>Općina</v>
          </cell>
        </row>
        <row r="369">
          <cell r="B369" t="str">
            <v>Tkon</v>
          </cell>
          <cell r="C369" t="str">
            <v>Zadarska županija</v>
          </cell>
          <cell r="D369">
            <v>748</v>
          </cell>
          <cell r="E369" t="str">
            <v>Općina</v>
          </cell>
        </row>
        <row r="370">
          <cell r="B370" t="str">
            <v>Vir</v>
          </cell>
          <cell r="C370" t="str">
            <v>Zadarska županija</v>
          </cell>
          <cell r="D370">
            <v>3045</v>
          </cell>
          <cell r="E370" t="str">
            <v>Općina</v>
          </cell>
        </row>
        <row r="371">
          <cell r="B371" t="str">
            <v>Vrsi</v>
          </cell>
          <cell r="C371" t="str">
            <v>Zadarska županija</v>
          </cell>
          <cell r="D371">
            <v>2045</v>
          </cell>
          <cell r="E371" t="str">
            <v>Općina</v>
          </cell>
        </row>
        <row r="372">
          <cell r="B372" t="str">
            <v>Zemunik Donji</v>
          </cell>
          <cell r="C372" t="str">
            <v>Zadarska županija</v>
          </cell>
          <cell r="D372">
            <v>2159</v>
          </cell>
          <cell r="E372" t="str">
            <v>Općina</v>
          </cell>
        </row>
        <row r="373">
          <cell r="B373" t="str">
            <v>Antunovac</v>
          </cell>
          <cell r="C373" t="str">
            <v>Osječko-baranjska županija</v>
          </cell>
          <cell r="D373">
            <v>3411</v>
          </cell>
          <cell r="E373" t="str">
            <v>Općina</v>
          </cell>
        </row>
        <row r="374">
          <cell r="B374" t="str">
            <v>Bilje</v>
          </cell>
          <cell r="C374" t="str">
            <v>Osječko-baranjska županija</v>
          </cell>
          <cell r="D374">
            <v>4772</v>
          </cell>
          <cell r="E374" t="str">
            <v>Općina</v>
          </cell>
        </row>
        <row r="375">
          <cell r="B375" t="str">
            <v>Bizovac</v>
          </cell>
          <cell r="C375" t="str">
            <v>Osječko-baranjska županija</v>
          </cell>
          <cell r="D375">
            <v>3733</v>
          </cell>
          <cell r="E375" t="str">
            <v>Općina</v>
          </cell>
        </row>
        <row r="376">
          <cell r="B376" t="str">
            <v>Čeminac</v>
          </cell>
          <cell r="C376" t="str">
            <v>Osječko-baranjska županija</v>
          </cell>
          <cell r="D376">
            <v>2484</v>
          </cell>
          <cell r="E376" t="str">
            <v>Općina</v>
          </cell>
        </row>
        <row r="377">
          <cell r="B377" t="str">
            <v>Čepin</v>
          </cell>
          <cell r="C377" t="str">
            <v>Osječko-baranjska županija</v>
          </cell>
          <cell r="D377">
            <v>9665</v>
          </cell>
          <cell r="E377" t="str">
            <v>Općina</v>
          </cell>
        </row>
        <row r="378">
          <cell r="B378" t="str">
            <v>Darda</v>
          </cell>
          <cell r="C378" t="str">
            <v>Osječko-baranjska županija</v>
          </cell>
          <cell r="D378">
            <v>5427</v>
          </cell>
          <cell r="E378" t="str">
            <v>Općina</v>
          </cell>
        </row>
        <row r="379">
          <cell r="B379" t="str">
            <v>Donja Motičina</v>
          </cell>
          <cell r="C379" t="str">
            <v>Osječko-baranjska županija</v>
          </cell>
          <cell r="D379">
            <v>1334</v>
          </cell>
          <cell r="E379" t="str">
            <v>Općina</v>
          </cell>
        </row>
        <row r="380">
          <cell r="B380" t="str">
            <v>Draž</v>
          </cell>
          <cell r="C380" t="str">
            <v>Osječko-baranjska županija</v>
          </cell>
          <cell r="D380">
            <v>1949</v>
          </cell>
          <cell r="E380" t="str">
            <v>Općina</v>
          </cell>
        </row>
        <row r="381">
          <cell r="B381" t="str">
            <v>Drenje</v>
          </cell>
          <cell r="C381" t="str">
            <v>Osječko-baranjska županija</v>
          </cell>
          <cell r="D381">
            <v>2126</v>
          </cell>
          <cell r="E381" t="str">
            <v>Općina</v>
          </cell>
        </row>
        <row r="382">
          <cell r="B382" t="str">
            <v>Đurđenovac</v>
          </cell>
          <cell r="C382" t="str">
            <v>Osječko-baranjska županija</v>
          </cell>
          <cell r="D382">
            <v>5332</v>
          </cell>
          <cell r="E382" t="str">
            <v>Općina</v>
          </cell>
        </row>
        <row r="383">
          <cell r="B383" t="str">
            <v>Erdut</v>
          </cell>
          <cell r="C383" t="str">
            <v>Osječko-baranjska županija</v>
          </cell>
          <cell r="D383">
            <v>5436</v>
          </cell>
          <cell r="E383" t="str">
            <v>Općina</v>
          </cell>
        </row>
        <row r="384">
          <cell r="B384" t="str">
            <v>Ernestinovo</v>
          </cell>
          <cell r="C384" t="str">
            <v>Osječko-baranjska županija</v>
          </cell>
          <cell r="D384">
            <v>1948</v>
          </cell>
          <cell r="E384" t="str">
            <v>Općina</v>
          </cell>
        </row>
        <row r="385">
          <cell r="B385" t="str">
            <v>Feričanci</v>
          </cell>
          <cell r="C385" t="str">
            <v>Osječko-baranjska županija</v>
          </cell>
          <cell r="D385">
            <v>1725</v>
          </cell>
          <cell r="E385" t="str">
            <v>Općina</v>
          </cell>
        </row>
        <row r="386">
          <cell r="B386" t="str">
            <v>Gorjani</v>
          </cell>
          <cell r="C386" t="str">
            <v>Osječko-baranjska županija</v>
          </cell>
          <cell r="D386">
            <v>1246</v>
          </cell>
          <cell r="E386" t="str">
            <v>Općina</v>
          </cell>
        </row>
        <row r="387">
          <cell r="B387" t="str">
            <v>Jagodnjak</v>
          </cell>
          <cell r="C387" t="str">
            <v>Osječko-baranjska županija</v>
          </cell>
          <cell r="D387">
            <v>1500</v>
          </cell>
          <cell r="E387" t="str">
            <v>Općina</v>
          </cell>
        </row>
        <row r="388">
          <cell r="B388" t="str">
            <v>Kneževi Vinogradi</v>
          </cell>
          <cell r="C388" t="str">
            <v>Osječko-baranjska županija</v>
          </cell>
          <cell r="D388">
            <v>3357</v>
          </cell>
          <cell r="E388" t="str">
            <v>Općina</v>
          </cell>
        </row>
        <row r="389">
          <cell r="B389" t="str">
            <v>Koška</v>
          </cell>
          <cell r="C389" t="str">
            <v>Osječko-baranjska županija</v>
          </cell>
          <cell r="D389">
            <v>3169</v>
          </cell>
          <cell r="E389" t="str">
            <v>Općina</v>
          </cell>
        </row>
        <row r="390">
          <cell r="B390" t="str">
            <v>Levanjska Varoš</v>
          </cell>
          <cell r="C390" t="str">
            <v>Osječko-baranjska županija</v>
          </cell>
          <cell r="D390">
            <v>767</v>
          </cell>
          <cell r="E390" t="str">
            <v>Općina</v>
          </cell>
        </row>
        <row r="391">
          <cell r="B391" t="str">
            <v>Magadenovac</v>
          </cell>
          <cell r="C391" t="str">
            <v>Osječko-baranjska županija</v>
          </cell>
          <cell r="D391">
            <v>1579</v>
          </cell>
          <cell r="E391" t="str">
            <v>Općina</v>
          </cell>
        </row>
        <row r="392">
          <cell r="B392" t="str">
            <v>Marijanci</v>
          </cell>
          <cell r="C392" t="str">
            <v>Osječko-baranjska županija</v>
          </cell>
          <cell r="D392">
            <v>1951</v>
          </cell>
          <cell r="E392" t="str">
            <v>Općina</v>
          </cell>
        </row>
        <row r="393">
          <cell r="B393" t="str">
            <v>Petlovac</v>
          </cell>
          <cell r="C393" t="str">
            <v>Osječko-baranjska županija</v>
          </cell>
          <cell r="D393">
            <v>1874</v>
          </cell>
          <cell r="E393" t="str">
            <v>Općina</v>
          </cell>
        </row>
        <row r="394">
          <cell r="B394" t="str">
            <v>Petrijevci</v>
          </cell>
          <cell r="C394" t="str">
            <v>Osječko-baranjska županija</v>
          </cell>
          <cell r="D394">
            <v>2485</v>
          </cell>
          <cell r="E394" t="str">
            <v>Općina</v>
          </cell>
        </row>
        <row r="395">
          <cell r="B395" t="str">
            <v>Podgorač</v>
          </cell>
          <cell r="C395" t="str">
            <v>Osječko-baranjska županija</v>
          </cell>
          <cell r="D395">
            <v>2455</v>
          </cell>
          <cell r="E395" t="str">
            <v>Općina</v>
          </cell>
        </row>
        <row r="396">
          <cell r="B396" t="str">
            <v>Podravska Moslavina</v>
          </cell>
          <cell r="C396" t="str">
            <v>Osječko-baranjska županija</v>
          </cell>
          <cell r="D396">
            <v>954</v>
          </cell>
          <cell r="E396" t="str">
            <v>Općina</v>
          </cell>
        </row>
        <row r="397">
          <cell r="B397" t="str">
            <v>Popovac</v>
          </cell>
          <cell r="C397" t="str">
            <v>Osječko-baranjska županija</v>
          </cell>
          <cell r="D397">
            <v>1446</v>
          </cell>
          <cell r="E397" t="str">
            <v>Općina</v>
          </cell>
        </row>
        <row r="398">
          <cell r="B398" t="str">
            <v>Punitovci</v>
          </cell>
          <cell r="C398" t="str">
            <v>Osječko-baranjska županija</v>
          </cell>
          <cell r="D398">
            <v>1562</v>
          </cell>
          <cell r="E398" t="str">
            <v>Općina</v>
          </cell>
        </row>
        <row r="399">
          <cell r="B399" t="str">
            <v>Satnica Đakovačka</v>
          </cell>
          <cell r="C399" t="str">
            <v>Osječko-baranjska županija</v>
          </cell>
          <cell r="D399">
            <v>1775</v>
          </cell>
          <cell r="E399" t="str">
            <v>Općina</v>
          </cell>
        </row>
        <row r="400">
          <cell r="B400" t="str">
            <v>Semeljci</v>
          </cell>
          <cell r="C400" t="str">
            <v>Osječko-baranjska županija</v>
          </cell>
          <cell r="D400">
            <v>3558</v>
          </cell>
          <cell r="E400" t="str">
            <v>Općina</v>
          </cell>
        </row>
        <row r="401">
          <cell r="B401" t="str">
            <v>Strizivojna</v>
          </cell>
          <cell r="C401" t="str">
            <v>Osječko-baranjska županija</v>
          </cell>
          <cell r="D401">
            <v>2027</v>
          </cell>
          <cell r="E401" t="str">
            <v>Općina</v>
          </cell>
        </row>
        <row r="402">
          <cell r="B402" t="str">
            <v>Šodolovci</v>
          </cell>
          <cell r="C402" t="str">
            <v>Osječko-baranjska županija</v>
          </cell>
          <cell r="D402">
            <v>1217</v>
          </cell>
          <cell r="E402" t="str">
            <v>Općina</v>
          </cell>
        </row>
        <row r="403">
          <cell r="B403" t="str">
            <v>Trnava</v>
          </cell>
          <cell r="C403" t="str">
            <v>Osječko-baranjska županija</v>
          </cell>
          <cell r="D403">
            <v>1251</v>
          </cell>
          <cell r="E403" t="str">
            <v>Općina</v>
          </cell>
        </row>
        <row r="404">
          <cell r="B404" t="str">
            <v>Viljevo</v>
          </cell>
          <cell r="C404" t="str">
            <v>Osječko-baranjska županija</v>
          </cell>
          <cell r="D404">
            <v>1626</v>
          </cell>
          <cell r="E404" t="str">
            <v>Općina</v>
          </cell>
        </row>
        <row r="405">
          <cell r="B405" t="str">
            <v>Viškovci</v>
          </cell>
          <cell r="C405" t="str">
            <v>Osječko-baranjska županija</v>
          </cell>
          <cell r="D405">
            <v>1496</v>
          </cell>
          <cell r="E405" t="str">
            <v>Općina</v>
          </cell>
        </row>
        <row r="406">
          <cell r="B406" t="str">
            <v>Vladislavci</v>
          </cell>
          <cell r="C406" t="str">
            <v>Osječko-baranjska županija</v>
          </cell>
          <cell r="D406">
            <v>1552</v>
          </cell>
          <cell r="E406" t="str">
            <v>Općina</v>
          </cell>
        </row>
        <row r="407">
          <cell r="B407" t="str">
            <v>Vuka</v>
          </cell>
          <cell r="C407" t="str">
            <v>Osječko-baranjska županija</v>
          </cell>
          <cell r="D407">
            <v>984</v>
          </cell>
          <cell r="E407" t="str">
            <v>Općina</v>
          </cell>
        </row>
        <row r="408">
          <cell r="B408" t="str">
            <v>Bilice</v>
          </cell>
          <cell r="C408" t="str">
            <v>Šibensko-kninska županija</v>
          </cell>
          <cell r="D408">
            <v>2546</v>
          </cell>
          <cell r="E408" t="str">
            <v>Općina</v>
          </cell>
        </row>
        <row r="409">
          <cell r="B409" t="str">
            <v>Biskupija</v>
          </cell>
          <cell r="C409" t="str">
            <v>Šibensko-kninska županija</v>
          </cell>
          <cell r="D409">
            <v>1177</v>
          </cell>
          <cell r="E409" t="str">
            <v>Općina</v>
          </cell>
        </row>
        <row r="410">
          <cell r="B410" t="str">
            <v>Civljane</v>
          </cell>
          <cell r="C410" t="str">
            <v>Šibensko-kninska županija</v>
          </cell>
          <cell r="D410">
            <v>171</v>
          </cell>
          <cell r="E410" t="str">
            <v>Općina</v>
          </cell>
        </row>
        <row r="411">
          <cell r="B411" t="str">
            <v>Ervenik</v>
          </cell>
          <cell r="C411" t="str">
            <v>Šibensko-kninska županija</v>
          </cell>
          <cell r="D411">
            <v>789</v>
          </cell>
          <cell r="E411" t="str">
            <v>Općina</v>
          </cell>
        </row>
        <row r="412">
          <cell r="B412" t="str">
            <v>Kijevo</v>
          </cell>
          <cell r="C412" t="str">
            <v>Šibensko-kninska županija</v>
          </cell>
          <cell r="D412">
            <v>272</v>
          </cell>
          <cell r="E412" t="str">
            <v>Općina</v>
          </cell>
        </row>
        <row r="413">
          <cell r="B413" t="str">
            <v>Kistanje</v>
          </cell>
          <cell r="C413" t="str">
            <v>Šibensko-kninska županija</v>
          </cell>
          <cell r="D413">
            <v>2650</v>
          </cell>
          <cell r="E413" t="str">
            <v>Općina</v>
          </cell>
        </row>
        <row r="414">
          <cell r="B414" t="str">
            <v>Murter-Kornati</v>
          </cell>
          <cell r="C414" t="str">
            <v>Šibensko-kninska županija</v>
          </cell>
          <cell r="D414">
            <v>1934</v>
          </cell>
          <cell r="E414" t="str">
            <v>Općina</v>
          </cell>
        </row>
        <row r="415">
          <cell r="B415" t="str">
            <v>Pirovac</v>
          </cell>
          <cell r="C415" t="str">
            <v>Šibensko-kninska županija</v>
          </cell>
          <cell r="D415">
            <v>1606</v>
          </cell>
          <cell r="E415" t="str">
            <v>Općina</v>
          </cell>
        </row>
        <row r="416">
          <cell r="B416" t="str">
            <v>Primošten</v>
          </cell>
          <cell r="C416" t="str">
            <v>Šibensko-kninska županija</v>
          </cell>
          <cell r="D416">
            <v>2627</v>
          </cell>
          <cell r="E416" t="str">
            <v>Općina</v>
          </cell>
        </row>
        <row r="417">
          <cell r="B417" t="str">
            <v>Promina</v>
          </cell>
          <cell r="C417" t="str">
            <v>Šibensko-kninska županija</v>
          </cell>
          <cell r="D417">
            <v>943</v>
          </cell>
          <cell r="E417" t="str">
            <v>Općina</v>
          </cell>
        </row>
        <row r="418">
          <cell r="B418" t="str">
            <v>Rogoznica</v>
          </cell>
          <cell r="C418" t="str">
            <v>Šibensko-kninska županija</v>
          </cell>
          <cell r="D418">
            <v>2106</v>
          </cell>
          <cell r="E418" t="str">
            <v>Općina</v>
          </cell>
        </row>
        <row r="419">
          <cell r="B419" t="str">
            <v>Ružić</v>
          </cell>
          <cell r="C419" t="str">
            <v>Šibensko-kninska županija</v>
          </cell>
          <cell r="D419">
            <v>1283</v>
          </cell>
          <cell r="E419" t="str">
            <v>Općina</v>
          </cell>
        </row>
        <row r="420">
          <cell r="B420" t="str">
            <v>Tisno</v>
          </cell>
          <cell r="C420" t="str">
            <v>Šibensko-kninska županija</v>
          </cell>
          <cell r="D420">
            <v>2908</v>
          </cell>
          <cell r="E420" t="str">
            <v>Općina</v>
          </cell>
        </row>
        <row r="421">
          <cell r="B421" t="str">
            <v>Tribunj</v>
          </cell>
          <cell r="C421" t="str">
            <v>Šibensko-kninska županija</v>
          </cell>
          <cell r="D421">
            <v>1594</v>
          </cell>
          <cell r="E421" t="str">
            <v>Općina</v>
          </cell>
        </row>
        <row r="422">
          <cell r="B422" t="str">
            <v>Unešić</v>
          </cell>
          <cell r="C422" t="str">
            <v>Šibensko-kninska županija</v>
          </cell>
          <cell r="D422">
            <v>1269</v>
          </cell>
          <cell r="E422" t="str">
            <v>Općina</v>
          </cell>
        </row>
        <row r="423">
          <cell r="B423" t="str">
            <v>Andrijaševci</v>
          </cell>
          <cell r="C423" t="str">
            <v>Vukovarsko-srijemska županija</v>
          </cell>
          <cell r="D423">
            <v>3441</v>
          </cell>
          <cell r="E423" t="str">
            <v>Općina</v>
          </cell>
        </row>
        <row r="424">
          <cell r="B424" t="str">
            <v>Babina Greda</v>
          </cell>
          <cell r="C424" t="str">
            <v>Vukovarsko-srijemska županija</v>
          </cell>
          <cell r="D424">
            <v>2762</v>
          </cell>
          <cell r="E424" t="str">
            <v>Općina</v>
          </cell>
        </row>
        <row r="425">
          <cell r="B425" t="str">
            <v>Bogdanovci</v>
          </cell>
          <cell r="C425" t="str">
            <v>Vukovarsko-srijemska županija</v>
          </cell>
          <cell r="D425">
            <v>1545</v>
          </cell>
          <cell r="E425" t="str">
            <v>Općina</v>
          </cell>
        </row>
        <row r="426">
          <cell r="B426" t="str">
            <v>Borovo</v>
          </cell>
          <cell r="C426" t="str">
            <v>Vukovarsko-srijemska županija</v>
          </cell>
          <cell r="D426">
            <v>3555</v>
          </cell>
          <cell r="E426" t="str">
            <v>Općina</v>
          </cell>
        </row>
        <row r="427">
          <cell r="B427" t="str">
            <v>Bošnjaci</v>
          </cell>
          <cell r="C427" t="str">
            <v>Vukovarsko-srijemska županija</v>
          </cell>
          <cell r="D427">
            <v>2868</v>
          </cell>
          <cell r="E427" t="str">
            <v>Općina</v>
          </cell>
        </row>
        <row r="428">
          <cell r="B428" t="str">
            <v>Cerna</v>
          </cell>
          <cell r="C428" t="str">
            <v>Vukovarsko-srijemska županija</v>
          </cell>
          <cell r="D428">
            <v>3712</v>
          </cell>
          <cell r="E428" t="str">
            <v>Općina</v>
          </cell>
        </row>
        <row r="429">
          <cell r="B429" t="str">
            <v>Drenovci</v>
          </cell>
          <cell r="C429" t="str">
            <v>Vukovarsko-srijemska županija</v>
          </cell>
          <cell r="D429">
            <v>3662</v>
          </cell>
          <cell r="E429" t="str">
            <v>Općina</v>
          </cell>
        </row>
        <row r="430">
          <cell r="B430" t="str">
            <v>Gradište</v>
          </cell>
          <cell r="C430" t="str">
            <v>Vukovarsko-srijemska županija</v>
          </cell>
          <cell r="D430">
            <v>2227</v>
          </cell>
          <cell r="E430" t="str">
            <v>Općina</v>
          </cell>
        </row>
        <row r="431">
          <cell r="B431" t="str">
            <v>Gunja</v>
          </cell>
          <cell r="C431" t="str">
            <v>Vukovarsko-srijemska županija</v>
          </cell>
          <cell r="D431">
            <v>2600</v>
          </cell>
          <cell r="E431" t="str">
            <v>Općina</v>
          </cell>
        </row>
        <row r="432">
          <cell r="B432" t="str">
            <v>Ivankovo</v>
          </cell>
          <cell r="C432" t="str">
            <v>Vukovarsko-srijemska županija</v>
          </cell>
          <cell r="D432">
            <v>6543</v>
          </cell>
          <cell r="E432" t="str">
            <v>Općina</v>
          </cell>
        </row>
        <row r="433">
          <cell r="B433" t="str">
            <v>Jarmina</v>
          </cell>
          <cell r="C433" t="str">
            <v>Vukovarsko-srijemska županija</v>
          </cell>
          <cell r="D433">
            <v>2016</v>
          </cell>
          <cell r="E433" t="str">
            <v>Općina</v>
          </cell>
        </row>
        <row r="434">
          <cell r="B434" t="str">
            <v>Lovas</v>
          </cell>
          <cell r="C434" t="str">
            <v>Vukovarsko-srijemska županija</v>
          </cell>
          <cell r="D434">
            <v>980</v>
          </cell>
          <cell r="E434" t="str">
            <v>Općina</v>
          </cell>
        </row>
        <row r="435">
          <cell r="B435" t="str">
            <v>Markušica</v>
          </cell>
          <cell r="C435" t="str">
            <v>Vukovarsko-srijemska županija</v>
          </cell>
          <cell r="D435">
            <v>1773</v>
          </cell>
          <cell r="E435" t="str">
            <v>Općina</v>
          </cell>
        </row>
        <row r="436">
          <cell r="B436" t="str">
            <v>Negoslavci</v>
          </cell>
          <cell r="C436" t="str">
            <v>Vukovarsko-srijemska županija</v>
          </cell>
          <cell r="D436">
            <v>983</v>
          </cell>
          <cell r="E436" t="str">
            <v>Općina</v>
          </cell>
        </row>
        <row r="437">
          <cell r="B437" t="str">
            <v>Nijemci</v>
          </cell>
          <cell r="C437" t="str">
            <v>Vukovarsko-srijemska županija</v>
          </cell>
          <cell r="D437">
            <v>3526</v>
          </cell>
          <cell r="E437" t="str">
            <v>Općina</v>
          </cell>
        </row>
        <row r="438">
          <cell r="B438" t="str">
            <v>Nuštar</v>
          </cell>
          <cell r="C438" t="str">
            <v>Vukovarsko-srijemska županija</v>
          </cell>
          <cell r="D438">
            <v>4861</v>
          </cell>
          <cell r="E438" t="str">
            <v>Općina</v>
          </cell>
        </row>
        <row r="439">
          <cell r="B439" t="str">
            <v>Privlaka</v>
          </cell>
          <cell r="C439" t="str">
            <v>Vukovarsko-srijemska županija</v>
          </cell>
          <cell r="D439">
            <v>2192</v>
          </cell>
          <cell r="E439" t="str">
            <v>Općina</v>
          </cell>
        </row>
        <row r="440">
          <cell r="B440" t="str">
            <v>Stari Jankovci</v>
          </cell>
          <cell r="C440" t="str">
            <v>Vukovarsko-srijemska županija</v>
          </cell>
          <cell r="D440">
            <v>3271</v>
          </cell>
          <cell r="E440" t="str">
            <v>Općina</v>
          </cell>
        </row>
        <row r="441">
          <cell r="B441" t="str">
            <v>Stari Mikanovci</v>
          </cell>
          <cell r="C441" t="str">
            <v>Vukovarsko-srijemska županija</v>
          </cell>
          <cell r="D441">
            <v>2419</v>
          </cell>
          <cell r="E441" t="str">
            <v>Općina</v>
          </cell>
        </row>
        <row r="442">
          <cell r="B442" t="str">
            <v>Štitar</v>
          </cell>
          <cell r="C442" t="str">
            <v>Vukovarsko-srijemska županija</v>
          </cell>
          <cell r="D442">
            <v>1552</v>
          </cell>
          <cell r="E442" t="str">
            <v>Općina</v>
          </cell>
        </row>
        <row r="443">
          <cell r="B443" t="str">
            <v>Tompojevci</v>
          </cell>
          <cell r="C443" t="str">
            <v>Vukovarsko-srijemska županija</v>
          </cell>
          <cell r="D443">
            <v>1116</v>
          </cell>
          <cell r="E443" t="str">
            <v>Općina</v>
          </cell>
        </row>
        <row r="444">
          <cell r="B444" t="str">
            <v>Tordinci</v>
          </cell>
          <cell r="C444" t="str">
            <v>Vukovarsko-srijemska županija</v>
          </cell>
          <cell r="D444">
            <v>1657</v>
          </cell>
          <cell r="E444" t="str">
            <v>Općina</v>
          </cell>
        </row>
        <row r="445">
          <cell r="B445" t="str">
            <v>Tovarnik</v>
          </cell>
          <cell r="C445" t="str">
            <v>Vukovarsko-srijemska županija</v>
          </cell>
          <cell r="D445">
            <v>2067</v>
          </cell>
          <cell r="E445" t="str">
            <v>Općina</v>
          </cell>
        </row>
        <row r="446">
          <cell r="B446" t="str">
            <v>Trpinja</v>
          </cell>
          <cell r="C446" t="str">
            <v>Vukovarsko-srijemska županija</v>
          </cell>
          <cell r="D446">
            <v>4167</v>
          </cell>
          <cell r="E446" t="str">
            <v>Općina</v>
          </cell>
        </row>
        <row r="447">
          <cell r="B447" t="str">
            <v>Vođinci</v>
          </cell>
          <cell r="C447" t="str">
            <v>Vukovarsko-srijemska županija</v>
          </cell>
          <cell r="D447">
            <v>1634</v>
          </cell>
          <cell r="E447" t="str">
            <v>Općina</v>
          </cell>
        </row>
        <row r="448">
          <cell r="B448" t="str">
            <v>Vrbanja</v>
          </cell>
          <cell r="C448" t="str">
            <v>Vukovarsko-srijemska županija</v>
          </cell>
          <cell r="D448">
            <v>2870</v>
          </cell>
          <cell r="E448" t="str">
            <v>Općina</v>
          </cell>
        </row>
        <row r="449">
          <cell r="B449" t="str">
            <v>Baška Voda</v>
          </cell>
          <cell r="C449" t="str">
            <v>Splitsko-dalmatinska županija</v>
          </cell>
          <cell r="D449">
            <v>2590</v>
          </cell>
          <cell r="E449" t="str">
            <v>Općina</v>
          </cell>
        </row>
        <row r="450">
          <cell r="B450" t="str">
            <v>Bol</v>
          </cell>
          <cell r="C450" t="str">
            <v>Splitsko-dalmatinska županija</v>
          </cell>
          <cell r="D450">
            <v>1678</v>
          </cell>
          <cell r="E450" t="str">
            <v>Općina</v>
          </cell>
        </row>
        <row r="451">
          <cell r="B451" t="str">
            <v>Brela</v>
          </cell>
          <cell r="C451" t="str">
            <v>Splitsko-dalmatinska županija</v>
          </cell>
          <cell r="D451">
            <v>1626</v>
          </cell>
          <cell r="E451" t="str">
            <v>Općina</v>
          </cell>
        </row>
        <row r="452">
          <cell r="B452" t="str">
            <v>Cista Provo</v>
          </cell>
          <cell r="C452" t="str">
            <v>Splitsko-dalmatinska županija</v>
          </cell>
          <cell r="D452">
            <v>1799</v>
          </cell>
          <cell r="E452" t="str">
            <v>Općina</v>
          </cell>
        </row>
        <row r="453">
          <cell r="B453" t="str">
            <v>Dicmo</v>
          </cell>
          <cell r="C453" t="str">
            <v>Splitsko-dalmatinska županija</v>
          </cell>
          <cell r="D453">
            <v>2805</v>
          </cell>
          <cell r="E453" t="str">
            <v>Općina</v>
          </cell>
        </row>
        <row r="454">
          <cell r="B454" t="str">
            <v>Dugi Rat</v>
          </cell>
          <cell r="C454" t="str">
            <v>Splitsko-dalmatinska županija</v>
          </cell>
          <cell r="D454">
            <v>6876</v>
          </cell>
          <cell r="E454" t="str">
            <v>Općina</v>
          </cell>
        </row>
        <row r="455">
          <cell r="B455" t="str">
            <v>Dugopolje</v>
          </cell>
          <cell r="C455" t="str">
            <v>Splitsko-dalmatinska županija</v>
          </cell>
          <cell r="D455">
            <v>3742</v>
          </cell>
          <cell r="E455" t="str">
            <v>Općina</v>
          </cell>
        </row>
        <row r="456">
          <cell r="B456" t="str">
            <v>Gradac</v>
          </cell>
          <cell r="C456" t="str">
            <v>Splitsko-dalmatinska županija</v>
          </cell>
          <cell r="D456">
            <v>2401</v>
          </cell>
          <cell r="E456" t="str">
            <v>Općina</v>
          </cell>
        </row>
        <row r="457">
          <cell r="B457" t="str">
            <v>Hrvace</v>
          </cell>
          <cell r="C457" t="str">
            <v>Splitsko-dalmatinska županija</v>
          </cell>
          <cell r="D457">
            <v>3144</v>
          </cell>
          <cell r="E457" t="str">
            <v>Općina</v>
          </cell>
        </row>
        <row r="458">
          <cell r="B458" t="str">
            <v>Jelsa</v>
          </cell>
          <cell r="C458" t="str">
            <v>Splitsko-dalmatinska županija</v>
          </cell>
          <cell r="D458">
            <v>3501</v>
          </cell>
          <cell r="E458" t="str">
            <v>Općina</v>
          </cell>
        </row>
        <row r="459">
          <cell r="B459" t="str">
            <v>Klis</v>
          </cell>
          <cell r="C459" t="str">
            <v>Splitsko-dalmatinska županija</v>
          </cell>
          <cell r="D459">
            <v>5226</v>
          </cell>
          <cell r="E459" t="str">
            <v>Općina</v>
          </cell>
        </row>
        <row r="460">
          <cell r="B460" t="str">
            <v>Lećevica</v>
          </cell>
          <cell r="C460" t="str">
            <v>Splitsko-dalmatinska županija</v>
          </cell>
          <cell r="D460">
            <v>495</v>
          </cell>
          <cell r="E460" t="str">
            <v>Općina</v>
          </cell>
        </row>
        <row r="461">
          <cell r="B461" t="str">
            <v>Lokvičići</v>
          </cell>
          <cell r="C461" t="str">
            <v>Splitsko-dalmatinska županija</v>
          </cell>
          <cell r="D461">
            <v>667</v>
          </cell>
          <cell r="E461" t="str">
            <v>Općina</v>
          </cell>
        </row>
        <row r="462">
          <cell r="B462" t="str">
            <v>Lovreć</v>
          </cell>
          <cell r="C462" t="str">
            <v>Splitsko-dalmatinska županija</v>
          </cell>
          <cell r="D462">
            <v>1402</v>
          </cell>
          <cell r="E462" t="str">
            <v>Općina</v>
          </cell>
        </row>
        <row r="463">
          <cell r="B463" t="str">
            <v>Marina</v>
          </cell>
          <cell r="C463" t="str">
            <v>Splitsko-dalmatinska županija</v>
          </cell>
          <cell r="D463">
            <v>4273</v>
          </cell>
          <cell r="E463" t="str">
            <v>Općina</v>
          </cell>
        </row>
        <row r="464">
          <cell r="B464" t="str">
            <v>Milna</v>
          </cell>
          <cell r="C464" t="str">
            <v>Splitsko-dalmatinska županija</v>
          </cell>
          <cell r="D464">
            <v>931</v>
          </cell>
          <cell r="E464" t="str">
            <v>Općina</v>
          </cell>
        </row>
        <row r="465">
          <cell r="B465" t="str">
            <v>Muć</v>
          </cell>
          <cell r="C465" t="str">
            <v>Splitsko-dalmatinska županija</v>
          </cell>
          <cell r="D465">
            <v>3465</v>
          </cell>
          <cell r="E465" t="str">
            <v>Općina</v>
          </cell>
        </row>
        <row r="466">
          <cell r="B466" t="str">
            <v>Nerežišća</v>
          </cell>
          <cell r="C466" t="str">
            <v>Splitsko-dalmatinska županija</v>
          </cell>
          <cell r="D466">
            <v>878</v>
          </cell>
          <cell r="E466" t="str">
            <v>Općina</v>
          </cell>
        </row>
        <row r="467">
          <cell r="B467" t="str">
            <v>Okrug</v>
          </cell>
          <cell r="C467" t="str">
            <v>Splitsko-dalmatinska županija</v>
          </cell>
          <cell r="D467">
            <v>2995</v>
          </cell>
          <cell r="E467" t="str">
            <v>Općina</v>
          </cell>
        </row>
        <row r="468">
          <cell r="B468" t="str">
            <v>Otok</v>
          </cell>
          <cell r="C468" t="str">
            <v>Splitsko-dalmatinska županija</v>
          </cell>
          <cell r="D468">
            <v>4998</v>
          </cell>
          <cell r="E468" t="str">
            <v>Općina</v>
          </cell>
        </row>
        <row r="469">
          <cell r="B469" t="str">
            <v>Podbablje</v>
          </cell>
          <cell r="C469" t="str">
            <v>Splitsko-dalmatinska županija</v>
          </cell>
          <cell r="D469">
            <v>4035</v>
          </cell>
          <cell r="E469" t="str">
            <v>Općina</v>
          </cell>
        </row>
        <row r="470">
          <cell r="B470" t="str">
            <v>Podgora</v>
          </cell>
          <cell r="C470" t="str">
            <v>Splitsko-dalmatinska županija</v>
          </cell>
          <cell r="D470">
            <v>2233</v>
          </cell>
          <cell r="E470" t="str">
            <v>Općina</v>
          </cell>
        </row>
        <row r="471">
          <cell r="B471" t="str">
            <v>Podstrana</v>
          </cell>
          <cell r="C471" t="str">
            <v>Splitsko-dalmatinska županija</v>
          </cell>
          <cell r="D471">
            <v>10403</v>
          </cell>
          <cell r="E471" t="str">
            <v>Općina</v>
          </cell>
        </row>
        <row r="472">
          <cell r="B472" t="str">
            <v>Postira</v>
          </cell>
          <cell r="C472" t="str">
            <v>Splitsko-dalmatinska županija</v>
          </cell>
          <cell r="D472">
            <v>1538</v>
          </cell>
          <cell r="E472" t="str">
            <v>Općina</v>
          </cell>
        </row>
        <row r="473">
          <cell r="B473" t="str">
            <v>Prgomet</v>
          </cell>
          <cell r="C473" t="str">
            <v>Splitsko-dalmatinska županija</v>
          </cell>
          <cell r="D473">
            <v>498</v>
          </cell>
          <cell r="E473" t="str">
            <v>Općina</v>
          </cell>
        </row>
        <row r="474">
          <cell r="B474" t="str">
            <v>Primorski Dolac</v>
          </cell>
          <cell r="C474" t="str">
            <v>Splitsko-dalmatinska županija</v>
          </cell>
          <cell r="D474">
            <v>686</v>
          </cell>
          <cell r="E474" t="str">
            <v>Općina</v>
          </cell>
        </row>
        <row r="475">
          <cell r="B475" t="str">
            <v>Proložac</v>
          </cell>
          <cell r="C475" t="str">
            <v>Splitsko-dalmatinska županija</v>
          </cell>
          <cell r="D475">
            <v>3112</v>
          </cell>
          <cell r="E475" t="str">
            <v>Općina</v>
          </cell>
        </row>
        <row r="476">
          <cell r="B476" t="str">
            <v>Pučišća</v>
          </cell>
          <cell r="C476" t="str">
            <v>Splitsko-dalmatinska županija</v>
          </cell>
          <cell r="D476">
            <v>1926</v>
          </cell>
          <cell r="E476" t="str">
            <v>Općina</v>
          </cell>
        </row>
        <row r="477">
          <cell r="B477" t="str">
            <v>Runovići</v>
          </cell>
          <cell r="C477" t="str">
            <v>Splitsko-dalmatinska županija</v>
          </cell>
          <cell r="D477">
            <v>1968</v>
          </cell>
          <cell r="E477" t="str">
            <v>Općina</v>
          </cell>
        </row>
        <row r="478">
          <cell r="B478" t="str">
            <v>Seget</v>
          </cell>
          <cell r="C478" t="str">
            <v>Splitsko-dalmatinska županija</v>
          </cell>
          <cell r="D478">
            <v>4511</v>
          </cell>
          <cell r="E478" t="str">
            <v>Općina</v>
          </cell>
        </row>
        <row r="479">
          <cell r="B479" t="str">
            <v>Selca</v>
          </cell>
          <cell r="C479" t="str">
            <v>Splitsko-dalmatinska županija</v>
          </cell>
          <cell r="D479">
            <v>1613</v>
          </cell>
          <cell r="E479" t="str">
            <v>Općina</v>
          </cell>
        </row>
        <row r="480">
          <cell r="B480" t="str">
            <v>Sućuraj</v>
          </cell>
          <cell r="C480" t="str">
            <v>Splitsko-dalmatinska županija</v>
          </cell>
          <cell r="D480">
            <v>426</v>
          </cell>
          <cell r="E480" t="str">
            <v>Općina</v>
          </cell>
        </row>
        <row r="481">
          <cell r="B481" t="str">
            <v>Sutivan</v>
          </cell>
          <cell r="C481" t="str">
            <v>Splitsko-dalmatinska županija</v>
          </cell>
          <cell r="D481">
            <v>936</v>
          </cell>
          <cell r="E481" t="str">
            <v>Općina</v>
          </cell>
        </row>
        <row r="482">
          <cell r="B482" t="str">
            <v>Šestanovac</v>
          </cell>
          <cell r="C482" t="str">
            <v>Splitsko-dalmatinska županija</v>
          </cell>
          <cell r="D482">
            <v>1669</v>
          </cell>
          <cell r="E482" t="str">
            <v>Općina</v>
          </cell>
        </row>
        <row r="483">
          <cell r="B483" t="str">
            <v>Šolta</v>
          </cell>
          <cell r="C483" t="str">
            <v>Splitsko-dalmatinska županija</v>
          </cell>
          <cell r="D483">
            <v>1975</v>
          </cell>
          <cell r="E483" t="str">
            <v>Općina</v>
          </cell>
        </row>
        <row r="484">
          <cell r="B484" t="str">
            <v>Tučepi</v>
          </cell>
          <cell r="C484" t="str">
            <v>Splitsko-dalmatinska županija</v>
          </cell>
          <cell r="D484">
            <v>1819</v>
          </cell>
          <cell r="E484" t="str">
            <v>Općina</v>
          </cell>
        </row>
        <row r="485">
          <cell r="B485" t="str">
            <v>Zadvarje</v>
          </cell>
          <cell r="C485" t="str">
            <v>Splitsko-dalmatinska županija</v>
          </cell>
          <cell r="D485">
            <v>289</v>
          </cell>
          <cell r="E485" t="str">
            <v>Općina</v>
          </cell>
        </row>
        <row r="486">
          <cell r="B486" t="str">
            <v>Zagvozd</v>
          </cell>
          <cell r="C486" t="str">
            <v>Splitsko-dalmatinska županija</v>
          </cell>
          <cell r="D486">
            <v>957</v>
          </cell>
          <cell r="E486" t="str">
            <v>Općina</v>
          </cell>
        </row>
        <row r="487">
          <cell r="B487" t="str">
            <v>Zmijavci</v>
          </cell>
          <cell r="C487" t="str">
            <v>Splitsko-dalmatinska županija</v>
          </cell>
          <cell r="D487">
            <v>1654</v>
          </cell>
          <cell r="E487" t="str">
            <v>Općina</v>
          </cell>
        </row>
        <row r="488">
          <cell r="B488" t="str">
            <v>Bale</v>
          </cell>
          <cell r="C488" t="str">
            <v>Istarska županija</v>
          </cell>
          <cell r="D488">
            <v>1170</v>
          </cell>
          <cell r="E488" t="str">
            <v>Općina</v>
          </cell>
        </row>
        <row r="489">
          <cell r="B489" t="str">
            <v>Barban</v>
          </cell>
          <cell r="C489" t="str">
            <v>Istarska županija</v>
          </cell>
          <cell r="D489">
            <v>2491</v>
          </cell>
          <cell r="E489" t="str">
            <v>Općina</v>
          </cell>
        </row>
        <row r="490">
          <cell r="B490" t="str">
            <v>Brtonigla</v>
          </cell>
          <cell r="C490" t="str">
            <v>Istarska županija</v>
          </cell>
          <cell r="D490">
            <v>1523</v>
          </cell>
          <cell r="E490" t="str">
            <v>Općina</v>
          </cell>
        </row>
        <row r="491">
          <cell r="B491" t="str">
            <v>Cerovlje</v>
          </cell>
          <cell r="C491" t="str">
            <v>Istarska županija</v>
          </cell>
          <cell r="D491">
            <v>1453</v>
          </cell>
          <cell r="E491" t="str">
            <v>Općina</v>
          </cell>
        </row>
        <row r="492">
          <cell r="B492" t="str">
            <v>Fažana</v>
          </cell>
          <cell r="C492" t="str">
            <v>Istarska županija</v>
          </cell>
          <cell r="D492">
            <v>3463</v>
          </cell>
          <cell r="E492" t="str">
            <v>Općina</v>
          </cell>
        </row>
        <row r="493">
          <cell r="B493" t="str">
            <v>Funtana</v>
          </cell>
          <cell r="C493" t="str">
            <v>Istarska županija</v>
          </cell>
          <cell r="D493">
            <v>911</v>
          </cell>
          <cell r="E493" t="str">
            <v>Općina</v>
          </cell>
        </row>
        <row r="494">
          <cell r="B494" t="str">
            <v>Gračišće</v>
          </cell>
          <cell r="C494" t="str">
            <v>Istarska županija</v>
          </cell>
          <cell r="D494">
            <v>1312</v>
          </cell>
          <cell r="E494" t="str">
            <v>Općina</v>
          </cell>
        </row>
        <row r="495">
          <cell r="B495" t="str">
            <v>Grožnjan</v>
          </cell>
          <cell r="C495" t="str">
            <v>Istarska županija</v>
          </cell>
          <cell r="D495">
            <v>656</v>
          </cell>
          <cell r="E495" t="str">
            <v>Općina</v>
          </cell>
        </row>
        <row r="496">
          <cell r="B496" t="str">
            <v>Kanfanar</v>
          </cell>
          <cell r="C496" t="str">
            <v>Istarska županija</v>
          </cell>
          <cell r="D496">
            <v>1498</v>
          </cell>
          <cell r="E496" t="str">
            <v>Općina</v>
          </cell>
        </row>
        <row r="497">
          <cell r="B497" t="str">
            <v>Karojba</v>
          </cell>
          <cell r="C497" t="str">
            <v>Istarska županija</v>
          </cell>
          <cell r="D497">
            <v>1404</v>
          </cell>
          <cell r="E497" t="str">
            <v>Općina</v>
          </cell>
        </row>
        <row r="498">
          <cell r="B498" t="str">
            <v>Kaštelir-Labinci</v>
          </cell>
          <cell r="C498" t="str">
            <v>Istarska županija</v>
          </cell>
          <cell r="D498">
            <v>1493</v>
          </cell>
          <cell r="E498" t="str">
            <v>Općina</v>
          </cell>
        </row>
        <row r="499">
          <cell r="B499" t="str">
            <v>Kršan</v>
          </cell>
          <cell r="C499" t="str">
            <v>Istarska županija</v>
          </cell>
          <cell r="D499">
            <v>2829</v>
          </cell>
          <cell r="E499" t="str">
            <v>Općina</v>
          </cell>
        </row>
        <row r="500">
          <cell r="B500" t="str">
            <v>Lanišće</v>
          </cell>
          <cell r="C500" t="str">
            <v>Istarska županija</v>
          </cell>
          <cell r="D500">
            <v>268</v>
          </cell>
          <cell r="E500" t="str">
            <v>Općina</v>
          </cell>
        </row>
        <row r="501">
          <cell r="B501" t="str">
            <v>Ližnjan</v>
          </cell>
          <cell r="C501" t="str">
            <v>Istarska županija</v>
          </cell>
          <cell r="D501">
            <v>4087</v>
          </cell>
          <cell r="E501" t="str">
            <v>Općina</v>
          </cell>
        </row>
        <row r="502">
          <cell r="B502" t="str">
            <v>Lupoglav</v>
          </cell>
          <cell r="C502" t="str">
            <v>Istarska županija</v>
          </cell>
          <cell r="D502">
            <v>836</v>
          </cell>
          <cell r="E502" t="str">
            <v>Općina</v>
          </cell>
        </row>
        <row r="503">
          <cell r="B503" t="str">
            <v>Marčana</v>
          </cell>
          <cell r="C503" t="str">
            <v>Istarska županija</v>
          </cell>
          <cell r="D503">
            <v>4250</v>
          </cell>
          <cell r="E503" t="str">
            <v>Općina</v>
          </cell>
        </row>
        <row r="504">
          <cell r="B504" t="str">
            <v>Medulin</v>
          </cell>
          <cell r="C504" t="str">
            <v>Istarska županija</v>
          </cell>
          <cell r="D504">
            <v>6552</v>
          </cell>
          <cell r="E504" t="str">
            <v>Općina</v>
          </cell>
        </row>
        <row r="505">
          <cell r="B505" t="str">
            <v>Motovun</v>
          </cell>
          <cell r="C505" t="str">
            <v>Istarska županija</v>
          </cell>
          <cell r="D505">
            <v>912</v>
          </cell>
          <cell r="E505" t="str">
            <v>Općina</v>
          </cell>
        </row>
        <row r="506">
          <cell r="B506" t="str">
            <v>Oprtalj</v>
          </cell>
          <cell r="C506" t="str">
            <v>Istarska županija</v>
          </cell>
          <cell r="D506">
            <v>748</v>
          </cell>
          <cell r="E506" t="str">
            <v>Općina</v>
          </cell>
        </row>
        <row r="507">
          <cell r="B507" t="str">
            <v>Pićan</v>
          </cell>
          <cell r="C507" t="str">
            <v>Istarska županija</v>
          </cell>
          <cell r="D507">
            <v>1722</v>
          </cell>
          <cell r="E507" t="str">
            <v>Općina</v>
          </cell>
        </row>
        <row r="508">
          <cell r="B508" t="str">
            <v>Raša</v>
          </cell>
          <cell r="C508" t="str">
            <v>Istarska županija</v>
          </cell>
          <cell r="D508">
            <v>2809</v>
          </cell>
          <cell r="E508" t="str">
            <v>Općina</v>
          </cell>
        </row>
        <row r="509">
          <cell r="B509" t="str">
            <v>Sveta Nedjelja (Istra)</v>
          </cell>
          <cell r="C509" t="str">
            <v>Istarska županija</v>
          </cell>
          <cell r="D509">
            <v>2898</v>
          </cell>
          <cell r="E509" t="str">
            <v>Općina</v>
          </cell>
        </row>
        <row r="510">
          <cell r="B510" t="str">
            <v>Sveti Lovreč</v>
          </cell>
          <cell r="C510" t="str">
            <v>Istarska županija</v>
          </cell>
          <cell r="D510">
            <v>960</v>
          </cell>
          <cell r="E510" t="str">
            <v>Općina</v>
          </cell>
        </row>
        <row r="511">
          <cell r="B511" t="str">
            <v>Sveti Petar u Šumi</v>
          </cell>
          <cell r="C511" t="str">
            <v>Istarska županija</v>
          </cell>
          <cell r="D511">
            <v>1051</v>
          </cell>
          <cell r="E511" t="str">
            <v>Općina</v>
          </cell>
        </row>
        <row r="512">
          <cell r="B512" t="str">
            <v>Svetvinčenat</v>
          </cell>
          <cell r="C512" t="str">
            <v>Istarska županija</v>
          </cell>
          <cell r="D512">
            <v>2179</v>
          </cell>
          <cell r="E512" t="str">
            <v>Općina</v>
          </cell>
        </row>
        <row r="513">
          <cell r="B513" t="str">
            <v>Tar-Vabriga</v>
          </cell>
          <cell r="C513" t="str">
            <v>Istarska županija</v>
          </cell>
          <cell r="D513">
            <v>2148</v>
          </cell>
          <cell r="E513" t="str">
            <v>Općina</v>
          </cell>
        </row>
        <row r="514">
          <cell r="B514" t="str">
            <v>Tinjan</v>
          </cell>
          <cell r="C514" t="str">
            <v>Istarska županija</v>
          </cell>
          <cell r="D514">
            <v>1729</v>
          </cell>
          <cell r="E514" t="str">
            <v>Općina</v>
          </cell>
        </row>
        <row r="515">
          <cell r="B515" t="str">
            <v>Višnjan</v>
          </cell>
          <cell r="C515" t="str">
            <v>Istarska županija</v>
          </cell>
          <cell r="D515">
            <v>2096</v>
          </cell>
          <cell r="E515" t="str">
            <v>Općina</v>
          </cell>
        </row>
        <row r="516">
          <cell r="B516" t="str">
            <v>Vižinada</v>
          </cell>
          <cell r="C516" t="str">
            <v>Istarska županija</v>
          </cell>
          <cell r="D516">
            <v>1142</v>
          </cell>
          <cell r="E516" t="str">
            <v>Općina</v>
          </cell>
        </row>
        <row r="517">
          <cell r="B517" t="str">
            <v>Vrsar</v>
          </cell>
          <cell r="C517" t="str">
            <v>Istarska županija</v>
          </cell>
          <cell r="D517">
            <v>1923</v>
          </cell>
          <cell r="E517" t="str">
            <v>Općina</v>
          </cell>
        </row>
        <row r="518">
          <cell r="B518" t="str">
            <v>Žminj</v>
          </cell>
          <cell r="C518" t="str">
            <v>Istarska županija</v>
          </cell>
          <cell r="D518">
            <v>3360</v>
          </cell>
          <cell r="E518" t="str">
            <v>Općina</v>
          </cell>
        </row>
        <row r="519">
          <cell r="B519" t="str">
            <v>Blato</v>
          </cell>
          <cell r="C519" t="str">
            <v>Dubrovačko-neretvanska županija</v>
          </cell>
          <cell r="D519">
            <v>3330</v>
          </cell>
          <cell r="E519" t="str">
            <v>Općina</v>
          </cell>
        </row>
        <row r="520">
          <cell r="B520" t="str">
            <v>Dubrovačko primorje</v>
          </cell>
          <cell r="C520" t="str">
            <v>Dubrovačko-neretvanska županija</v>
          </cell>
          <cell r="D520">
            <v>1636</v>
          </cell>
          <cell r="E520" t="str">
            <v>Općina</v>
          </cell>
        </row>
        <row r="521">
          <cell r="B521" t="str">
            <v>Janjina</v>
          </cell>
          <cell r="C521" t="str">
            <v>Dubrovačko-neretvanska županija</v>
          </cell>
          <cell r="D521">
            <v>522</v>
          </cell>
          <cell r="E521" t="str">
            <v>Općina</v>
          </cell>
        </row>
        <row r="522">
          <cell r="B522" t="str">
            <v>Konavle</v>
          </cell>
          <cell r="C522" t="str">
            <v>Dubrovačko-neretvanska županija</v>
          </cell>
          <cell r="D522">
            <v>8607</v>
          </cell>
          <cell r="E522" t="str">
            <v>Općina</v>
          </cell>
        </row>
        <row r="523">
          <cell r="B523" t="str">
            <v>Kula Norinska</v>
          </cell>
          <cell r="C523" t="str">
            <v>Dubrovačko-neretvanska županija</v>
          </cell>
          <cell r="D523">
            <v>1414</v>
          </cell>
          <cell r="E523" t="str">
            <v>Općina</v>
          </cell>
        </row>
        <row r="524">
          <cell r="B524" t="str">
            <v>Lastovo</v>
          </cell>
          <cell r="C524" t="str">
            <v>Dubrovačko-neretvanska županija</v>
          </cell>
          <cell r="D524">
            <v>748</v>
          </cell>
          <cell r="E524" t="str">
            <v>Općina</v>
          </cell>
        </row>
        <row r="525">
          <cell r="B525" t="str">
            <v>Lumbarda</v>
          </cell>
          <cell r="C525" t="str">
            <v>Dubrovačko-neretvanska županija</v>
          </cell>
          <cell r="D525">
            <v>1209</v>
          </cell>
          <cell r="E525" t="str">
            <v>Općina</v>
          </cell>
        </row>
        <row r="526">
          <cell r="B526" t="str">
            <v>Mljet</v>
          </cell>
          <cell r="C526" t="str">
            <v>Dubrovačko-neretvanska županija</v>
          </cell>
          <cell r="D526">
            <v>1062</v>
          </cell>
          <cell r="E526" t="str">
            <v>Općina</v>
          </cell>
        </row>
        <row r="527">
          <cell r="B527" t="str">
            <v>Orebić</v>
          </cell>
          <cell r="C527" t="str">
            <v>Dubrovačko-neretvanska županija</v>
          </cell>
          <cell r="D527">
            <v>3705</v>
          </cell>
          <cell r="E527" t="str">
            <v>Općina</v>
          </cell>
        </row>
        <row r="528">
          <cell r="B528" t="str">
            <v>Pojezerje</v>
          </cell>
          <cell r="C528" t="str">
            <v>Dubrovačko-neretvanska županija</v>
          </cell>
          <cell r="D528">
            <v>943</v>
          </cell>
          <cell r="E528" t="str">
            <v>Općina</v>
          </cell>
        </row>
        <row r="529">
          <cell r="B529" t="str">
            <v>Slivno</v>
          </cell>
          <cell r="C529" t="str">
            <v>Dubrovačko-neretvanska županija</v>
          </cell>
          <cell r="D529">
            <v>2046</v>
          </cell>
          <cell r="E529" t="str">
            <v>Općina</v>
          </cell>
        </row>
        <row r="530">
          <cell r="B530" t="str">
            <v>Smokvica</v>
          </cell>
          <cell r="C530" t="str">
            <v>Dubrovačko-neretvanska županija</v>
          </cell>
          <cell r="D530">
            <v>868</v>
          </cell>
          <cell r="E530" t="str">
            <v>Općina</v>
          </cell>
        </row>
        <row r="531">
          <cell r="B531" t="str">
            <v>Ston</v>
          </cell>
          <cell r="C531" t="str">
            <v>Dubrovačko-neretvanska županija</v>
          </cell>
          <cell r="D531">
            <v>2491</v>
          </cell>
          <cell r="E531" t="str">
            <v>Općina</v>
          </cell>
        </row>
        <row r="532">
          <cell r="B532" t="str">
            <v>Trpanj</v>
          </cell>
          <cell r="C532" t="str">
            <v>Dubrovačko-neretvanska županija</v>
          </cell>
          <cell r="D532">
            <v>683</v>
          </cell>
          <cell r="E532" t="str">
            <v>Općina</v>
          </cell>
        </row>
        <row r="533">
          <cell r="B533" t="str">
            <v>Vela Luka</v>
          </cell>
          <cell r="C533" t="str">
            <v>Dubrovačko-neretvanska županija</v>
          </cell>
          <cell r="D533">
            <v>3772</v>
          </cell>
          <cell r="E533" t="str">
            <v>Općina</v>
          </cell>
        </row>
        <row r="534">
          <cell r="B534" t="str">
            <v>Zažablje</v>
          </cell>
          <cell r="C534" t="str">
            <v>Dubrovačko-neretvanska županija</v>
          </cell>
          <cell r="D534">
            <v>553</v>
          </cell>
          <cell r="E534" t="str">
            <v>Općina</v>
          </cell>
        </row>
        <row r="535">
          <cell r="B535" t="str">
            <v>Župa dubrovačka</v>
          </cell>
          <cell r="C535" t="str">
            <v>Dubrovačko-neretvanska županija</v>
          </cell>
          <cell r="D535">
            <v>8705</v>
          </cell>
          <cell r="E535" t="str">
            <v>Općina</v>
          </cell>
        </row>
        <row r="536">
          <cell r="B536" t="str">
            <v>Belica</v>
          </cell>
          <cell r="C536" t="str">
            <v>Međimurska županija</v>
          </cell>
          <cell r="D536">
            <v>2822</v>
          </cell>
          <cell r="E536" t="str">
            <v>Općina</v>
          </cell>
        </row>
        <row r="537">
          <cell r="B537" t="str">
            <v>Dekanovec</v>
          </cell>
          <cell r="C537" t="str">
            <v>Međimurska županija</v>
          </cell>
          <cell r="D537">
            <v>739</v>
          </cell>
          <cell r="E537" t="str">
            <v>Općina</v>
          </cell>
        </row>
        <row r="538">
          <cell r="B538" t="str">
            <v>Domašinec</v>
          </cell>
          <cell r="C538" t="str">
            <v>Međimurska županija</v>
          </cell>
          <cell r="D538">
            <v>1923</v>
          </cell>
          <cell r="E538" t="str">
            <v>Općina</v>
          </cell>
        </row>
        <row r="539">
          <cell r="B539" t="str">
            <v>Donja Dubrava</v>
          </cell>
          <cell r="C539" t="str">
            <v>Međimurska županija</v>
          </cell>
          <cell r="D539">
            <v>1658</v>
          </cell>
          <cell r="E539" t="str">
            <v>Općina</v>
          </cell>
        </row>
        <row r="540">
          <cell r="B540" t="str">
            <v>Donji Kraljevec</v>
          </cell>
          <cell r="C540" t="str">
            <v>Međimurska županija</v>
          </cell>
          <cell r="D540">
            <v>4043</v>
          </cell>
          <cell r="E540" t="str">
            <v>Općina</v>
          </cell>
        </row>
        <row r="541">
          <cell r="B541" t="str">
            <v>Donji Vidovec</v>
          </cell>
          <cell r="C541" t="str">
            <v>Međimurska županija</v>
          </cell>
          <cell r="D541">
            <v>1197</v>
          </cell>
          <cell r="E541" t="str">
            <v>Općina</v>
          </cell>
        </row>
        <row r="542">
          <cell r="B542" t="str">
            <v>Goričan</v>
          </cell>
          <cell r="C542" t="str">
            <v>Međimurska županija</v>
          </cell>
          <cell r="D542">
            <v>2343</v>
          </cell>
          <cell r="E542" t="str">
            <v>Općina</v>
          </cell>
        </row>
        <row r="543">
          <cell r="B543" t="str">
            <v>Gornji Mihaljevec</v>
          </cell>
          <cell r="C543" t="str">
            <v>Međimurska županija</v>
          </cell>
          <cell r="D543">
            <v>1740</v>
          </cell>
          <cell r="E543" t="str">
            <v>Općina</v>
          </cell>
        </row>
        <row r="544">
          <cell r="B544" t="str">
            <v>Kotoriba</v>
          </cell>
          <cell r="C544" t="str">
            <v>Međimurska županija</v>
          </cell>
          <cell r="D544">
            <v>2938</v>
          </cell>
          <cell r="E544" t="str">
            <v>Općina</v>
          </cell>
        </row>
        <row r="545">
          <cell r="B545" t="str">
            <v>Mala Subotica</v>
          </cell>
          <cell r="C545" t="str">
            <v>Međimurska županija</v>
          </cell>
          <cell r="D545">
            <v>4344</v>
          </cell>
          <cell r="E545" t="str">
            <v>Općina</v>
          </cell>
        </row>
        <row r="546">
          <cell r="B546" t="str">
            <v>Nedelišće</v>
          </cell>
          <cell r="C546" t="str">
            <v>Međimurska županija</v>
          </cell>
          <cell r="D546">
            <v>11017</v>
          </cell>
          <cell r="E546" t="str">
            <v>Općina</v>
          </cell>
        </row>
        <row r="547">
          <cell r="B547" t="str">
            <v>Orehovica</v>
          </cell>
          <cell r="C547" t="str">
            <v>Međimurska županija</v>
          </cell>
          <cell r="D547">
            <v>2720</v>
          </cell>
          <cell r="E547" t="str">
            <v>Općina</v>
          </cell>
        </row>
        <row r="548">
          <cell r="B548" t="str">
            <v>Podturen</v>
          </cell>
          <cell r="C548" t="str">
            <v>Međimurska županija</v>
          </cell>
          <cell r="D548">
            <v>3517</v>
          </cell>
          <cell r="E548" t="str">
            <v>Općina</v>
          </cell>
        </row>
        <row r="549">
          <cell r="B549" t="str">
            <v>Pribislavec</v>
          </cell>
          <cell r="C549" t="str">
            <v>Međimurska županija</v>
          </cell>
          <cell r="D549">
            <v>2963</v>
          </cell>
          <cell r="E549" t="str">
            <v>Općina</v>
          </cell>
        </row>
        <row r="550">
          <cell r="B550" t="str">
            <v>Selnica</v>
          </cell>
          <cell r="C550" t="str">
            <v>Međimurska županija</v>
          </cell>
          <cell r="D550">
            <v>2636</v>
          </cell>
          <cell r="E550" t="str">
            <v>Općina</v>
          </cell>
        </row>
        <row r="551">
          <cell r="B551" t="str">
            <v>Strahoninec</v>
          </cell>
          <cell r="C551" t="str">
            <v>Međimurska županija</v>
          </cell>
          <cell r="D551">
            <v>2598</v>
          </cell>
          <cell r="E551" t="str">
            <v>Općina</v>
          </cell>
        </row>
        <row r="552">
          <cell r="B552" t="str">
            <v>Sveta Marija</v>
          </cell>
          <cell r="C552" t="str">
            <v>Međimurska županija</v>
          </cell>
          <cell r="D552">
            <v>1990</v>
          </cell>
          <cell r="E552" t="str">
            <v>Općina</v>
          </cell>
        </row>
        <row r="553">
          <cell r="B553" t="str">
            <v>Sveti Juraj na Bregu</v>
          </cell>
          <cell r="C553" t="str">
            <v>Međimurska županija</v>
          </cell>
          <cell r="D553">
            <v>4929</v>
          </cell>
          <cell r="E553" t="str">
            <v>Općina</v>
          </cell>
        </row>
        <row r="554">
          <cell r="B554" t="str">
            <v>Sveti Martin na Muri</v>
          </cell>
          <cell r="C554" t="str">
            <v>Međimurska županija</v>
          </cell>
          <cell r="D554">
            <v>2391</v>
          </cell>
          <cell r="E554" t="str">
            <v>Općina</v>
          </cell>
        </row>
        <row r="555">
          <cell r="B555" t="str">
            <v>Šenkovec</v>
          </cell>
          <cell r="C555" t="str">
            <v>Međimurska županija</v>
          </cell>
          <cell r="D555">
            <v>2708</v>
          </cell>
          <cell r="E555" t="str">
            <v>Općina</v>
          </cell>
        </row>
        <row r="556">
          <cell r="B556" t="str">
            <v>Štrigova</v>
          </cell>
          <cell r="C556" t="str">
            <v>Međimurska županija</v>
          </cell>
          <cell r="D556">
            <v>2357</v>
          </cell>
          <cell r="E556" t="str">
            <v>Općina</v>
          </cell>
        </row>
        <row r="557">
          <cell r="B557" t="str">
            <v>Vratišinec</v>
          </cell>
          <cell r="C557" t="str">
            <v>Međimurska županija</v>
          </cell>
          <cell r="D557">
            <v>1673</v>
          </cell>
          <cell r="E557" t="str">
            <v>Općina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F104-2158-489C-BA2C-A3659A400DC1}">
  <dimension ref="A1:AI24"/>
  <sheetViews>
    <sheetView workbookViewId="0">
      <pane ySplit="1" topLeftCell="A8" activePane="bottomLeft" state="frozen"/>
      <selection pane="bottomLeft" activeCell="AK12" sqref="AK12"/>
    </sheetView>
  </sheetViews>
  <sheetFormatPr defaultRowHeight="14.4" x14ac:dyDescent="0.3"/>
  <cols>
    <col min="1" max="1" width="8.88671875" style="51"/>
    <col min="2" max="2" width="31.5546875" style="51" bestFit="1" customWidth="1"/>
    <col min="3" max="3" width="17" style="51" customWidth="1"/>
    <col min="4" max="4" width="15.44140625" style="51" customWidth="1"/>
    <col min="5" max="5" width="14.88671875" style="51" customWidth="1"/>
    <col min="6" max="6" width="13" style="51" customWidth="1"/>
    <col min="7" max="7" width="10.88671875" style="65" customWidth="1"/>
    <col min="8" max="11" width="8.88671875" style="51"/>
    <col min="12" max="12" width="31.5546875" style="51" bestFit="1" customWidth="1"/>
    <col min="13" max="13" width="17" style="51" customWidth="1"/>
    <col min="14" max="14" width="15.44140625" style="51" customWidth="1"/>
    <col min="15" max="15" width="14.88671875" style="51" customWidth="1"/>
    <col min="16" max="16" width="13" style="51" customWidth="1"/>
    <col min="17" max="20" width="8.88671875" style="51"/>
    <col min="21" max="21" width="31.5546875" style="51" bestFit="1" customWidth="1"/>
    <col min="22" max="22" width="17" style="51" customWidth="1"/>
    <col min="23" max="24" width="14.88671875" style="51" customWidth="1"/>
    <col min="25" max="25" width="13" style="51" customWidth="1"/>
    <col min="26" max="26" width="10.88671875" style="65" customWidth="1"/>
    <col min="27" max="30" width="8.88671875" style="51"/>
    <col min="31" max="31" width="31.5546875" style="51" bestFit="1" customWidth="1"/>
    <col min="32" max="32" width="17" style="51" customWidth="1"/>
    <col min="33" max="34" width="14.88671875" style="51" customWidth="1"/>
    <col min="35" max="35" width="13" style="51" customWidth="1"/>
    <col min="36" max="16384" width="8.88671875" style="51"/>
  </cols>
  <sheetData>
    <row r="1" spans="1:35" ht="60.75" customHeight="1" thickBot="1" x14ac:dyDescent="0.35">
      <c r="A1" s="50" t="s">
        <v>583</v>
      </c>
      <c r="B1" s="50" t="s">
        <v>585</v>
      </c>
      <c r="C1" s="50" t="s">
        <v>586</v>
      </c>
      <c r="D1" s="21" t="s">
        <v>589</v>
      </c>
      <c r="E1" s="21" t="s">
        <v>591</v>
      </c>
      <c r="F1" s="20" t="s">
        <v>617</v>
      </c>
      <c r="G1" s="64" t="s">
        <v>618</v>
      </c>
      <c r="K1" s="50" t="s">
        <v>583</v>
      </c>
      <c r="L1" s="50" t="s">
        <v>585</v>
      </c>
      <c r="M1" s="50" t="s">
        <v>586</v>
      </c>
      <c r="N1" s="21" t="s">
        <v>589</v>
      </c>
      <c r="O1" s="21" t="s">
        <v>591</v>
      </c>
      <c r="P1" s="20" t="s">
        <v>617</v>
      </c>
      <c r="T1" s="50" t="s">
        <v>583</v>
      </c>
      <c r="U1" s="50" t="s">
        <v>585</v>
      </c>
      <c r="V1" s="50" t="s">
        <v>586</v>
      </c>
      <c r="W1" s="21" t="s">
        <v>588</v>
      </c>
      <c r="X1" s="21" t="s">
        <v>590</v>
      </c>
      <c r="Y1" s="20" t="s">
        <v>617</v>
      </c>
      <c r="Z1" s="64" t="s">
        <v>618</v>
      </c>
      <c r="AD1" s="50" t="s">
        <v>583</v>
      </c>
      <c r="AE1" s="50" t="s">
        <v>585</v>
      </c>
      <c r="AF1" s="50" t="s">
        <v>586</v>
      </c>
      <c r="AG1" s="21" t="s">
        <v>588</v>
      </c>
      <c r="AH1" s="21" t="s">
        <v>590</v>
      </c>
      <c r="AI1" s="20" t="s">
        <v>617</v>
      </c>
    </row>
    <row r="2" spans="1:35" x14ac:dyDescent="0.3">
      <c r="A2" s="52">
        <v>1</v>
      </c>
      <c r="B2" s="55" t="s">
        <v>606</v>
      </c>
      <c r="C2" s="53">
        <v>64084</v>
      </c>
      <c r="D2" s="54">
        <v>850230.01</v>
      </c>
      <c r="E2" s="54">
        <v>375295.01</v>
      </c>
      <c r="F2" s="54">
        <f>E2-D2</f>
        <v>-474935</v>
      </c>
      <c r="G2" s="72">
        <f>(E2-D2)/D2</f>
        <v>-0.55859590277223925</v>
      </c>
      <c r="H2" s="78"/>
      <c r="K2" s="52">
        <v>1</v>
      </c>
      <c r="L2" s="55" t="s">
        <v>609</v>
      </c>
      <c r="M2" s="53">
        <v>423407</v>
      </c>
      <c r="N2" s="54">
        <v>7947092.7700000005</v>
      </c>
      <c r="O2" s="54">
        <v>4045701.3599999989</v>
      </c>
      <c r="P2" s="76">
        <f>O2-N2</f>
        <v>-3901391.4100000015</v>
      </c>
      <c r="T2" s="52">
        <v>1</v>
      </c>
      <c r="U2" s="55" t="s">
        <v>605</v>
      </c>
      <c r="V2" s="53">
        <v>258026</v>
      </c>
      <c r="W2" s="54">
        <v>253356</v>
      </c>
      <c r="X2" s="54">
        <v>139374</v>
      </c>
      <c r="Y2" s="54">
        <f>X2-W2</f>
        <v>-113982</v>
      </c>
      <c r="Z2" s="72">
        <f>(X2-W2)/W2</f>
        <v>-0.44988869416946903</v>
      </c>
      <c r="AD2" s="52">
        <v>1</v>
      </c>
      <c r="AE2" s="55" t="s">
        <v>609</v>
      </c>
      <c r="AF2" s="53">
        <v>423407</v>
      </c>
      <c r="AG2" s="54">
        <v>494664</v>
      </c>
      <c r="AH2" s="54">
        <v>273693</v>
      </c>
      <c r="AI2" s="76">
        <f>AH2-AG2</f>
        <v>-220971</v>
      </c>
    </row>
    <row r="3" spans="1:35" x14ac:dyDescent="0.3">
      <c r="A3" s="52">
        <v>2</v>
      </c>
      <c r="B3" s="55" t="s">
        <v>605</v>
      </c>
      <c r="C3" s="53">
        <v>258026</v>
      </c>
      <c r="D3" s="54">
        <v>4161133.7600000002</v>
      </c>
      <c r="E3" s="54">
        <v>1981681.95</v>
      </c>
      <c r="F3" s="54">
        <f>E3-D3</f>
        <v>-2179451.8100000005</v>
      </c>
      <c r="G3" s="72">
        <f>(E3-D3)/D3</f>
        <v>-0.52376393927793385</v>
      </c>
      <c r="H3" s="78"/>
      <c r="K3" s="52">
        <v>2</v>
      </c>
      <c r="L3" s="68" t="s">
        <v>615</v>
      </c>
      <c r="M3" s="69">
        <v>299985</v>
      </c>
      <c r="N3" s="70">
        <v>6298112.9300000006</v>
      </c>
      <c r="O3" s="70">
        <v>3463847.27</v>
      </c>
      <c r="P3" s="76">
        <f>O3-N3</f>
        <v>-2834265.6600000006</v>
      </c>
      <c r="T3" s="52">
        <v>2</v>
      </c>
      <c r="U3" s="55" t="s">
        <v>609</v>
      </c>
      <c r="V3" s="53">
        <v>423407</v>
      </c>
      <c r="W3" s="54">
        <v>494664</v>
      </c>
      <c r="X3" s="54">
        <v>273693</v>
      </c>
      <c r="Y3" s="54">
        <f>X3-W3</f>
        <v>-220971</v>
      </c>
      <c r="Z3" s="72">
        <f>(X3-W3)/W3</f>
        <v>-0.44670928145165201</v>
      </c>
      <c r="AD3" s="52">
        <v>2</v>
      </c>
      <c r="AE3" s="68" t="s">
        <v>615</v>
      </c>
      <c r="AF3" s="69">
        <v>299985</v>
      </c>
      <c r="AG3" s="70">
        <v>319367</v>
      </c>
      <c r="AH3" s="70">
        <v>201141</v>
      </c>
      <c r="AI3" s="76">
        <f>AH3-AG3</f>
        <v>-118226</v>
      </c>
    </row>
    <row r="4" spans="1:35" x14ac:dyDescent="0.3">
      <c r="A4" s="52">
        <v>3</v>
      </c>
      <c r="B4" s="73" t="s">
        <v>611</v>
      </c>
      <c r="C4" s="69">
        <v>159487</v>
      </c>
      <c r="D4" s="70">
        <v>2819945.1300000004</v>
      </c>
      <c r="E4" s="70">
        <v>1348737.33</v>
      </c>
      <c r="F4" s="70">
        <f>E4-D4</f>
        <v>-1471207.8000000003</v>
      </c>
      <c r="G4" s="72">
        <f>(E4-D4)/D4</f>
        <v>-0.52171504485975584</v>
      </c>
      <c r="H4" s="78"/>
      <c r="K4" s="52">
        <v>3</v>
      </c>
      <c r="L4" s="55" t="s">
        <v>607</v>
      </c>
      <c r="M4" s="53">
        <v>265419</v>
      </c>
      <c r="N4" s="54">
        <v>5395745.7799999993</v>
      </c>
      <c r="O4" s="54">
        <v>3057002.64</v>
      </c>
      <c r="P4" s="76">
        <f>O4-N4</f>
        <v>-2338743.1399999992</v>
      </c>
      <c r="T4" s="52">
        <v>3</v>
      </c>
      <c r="U4" s="55" t="s">
        <v>606</v>
      </c>
      <c r="V4" s="53">
        <v>64084</v>
      </c>
      <c r="W4" s="54">
        <v>56666</v>
      </c>
      <c r="X4" s="54">
        <v>32018</v>
      </c>
      <c r="Y4" s="54">
        <f>X4-W4</f>
        <v>-24648</v>
      </c>
      <c r="Z4" s="72">
        <f>(X4-W4)/W4</f>
        <v>-0.43496982317439031</v>
      </c>
      <c r="AD4" s="52">
        <v>3</v>
      </c>
      <c r="AE4" s="55" t="s">
        <v>607</v>
      </c>
      <c r="AF4" s="53">
        <v>265419</v>
      </c>
      <c r="AG4" s="54">
        <v>326125</v>
      </c>
      <c r="AH4" s="54">
        <v>209795</v>
      </c>
      <c r="AI4" s="76">
        <f>AH4-AG4</f>
        <v>-116330</v>
      </c>
    </row>
    <row r="5" spans="1:35" x14ac:dyDescent="0.3">
      <c r="A5" s="52">
        <v>4</v>
      </c>
      <c r="B5" s="55" t="s">
        <v>612</v>
      </c>
      <c r="C5" s="53">
        <v>70368</v>
      </c>
      <c r="D5" s="54">
        <v>1061169.99</v>
      </c>
      <c r="E5" s="54">
        <v>511115.14</v>
      </c>
      <c r="F5" s="54">
        <f>E5-D5</f>
        <v>-550054.85</v>
      </c>
      <c r="G5" s="72">
        <f>(E5-D5)/D5</f>
        <v>-0.51834753638293141</v>
      </c>
      <c r="H5" s="78"/>
      <c r="K5" s="52">
        <v>4</v>
      </c>
      <c r="L5" s="55" t="s">
        <v>605</v>
      </c>
      <c r="M5" s="53">
        <v>258026</v>
      </c>
      <c r="N5" s="54">
        <v>4161133.7600000002</v>
      </c>
      <c r="O5" s="54">
        <v>1981681.95</v>
      </c>
      <c r="P5" s="76">
        <f>O5-N5</f>
        <v>-2179451.8100000005</v>
      </c>
      <c r="T5" s="52">
        <v>4</v>
      </c>
      <c r="U5" s="55" t="s">
        <v>601</v>
      </c>
      <c r="V5" s="53">
        <v>101221</v>
      </c>
      <c r="W5" s="54">
        <v>78051</v>
      </c>
      <c r="X5" s="54">
        <v>44792</v>
      </c>
      <c r="Y5" s="54">
        <f>X5-W5</f>
        <v>-33259</v>
      </c>
      <c r="Z5" s="72">
        <f>(X5-W5)/W5</f>
        <v>-0.42611881974606347</v>
      </c>
      <c r="AD5" s="52">
        <v>4</v>
      </c>
      <c r="AE5" s="55" t="s">
        <v>605</v>
      </c>
      <c r="AF5" s="53">
        <v>258026</v>
      </c>
      <c r="AG5" s="54">
        <v>253356</v>
      </c>
      <c r="AH5" s="54">
        <v>139374</v>
      </c>
      <c r="AI5" s="76">
        <f>AH5-AG5</f>
        <v>-113982</v>
      </c>
    </row>
    <row r="6" spans="1:35" ht="15" thickBot="1" x14ac:dyDescent="0.35">
      <c r="A6" s="56">
        <v>5</v>
      </c>
      <c r="B6" s="57" t="s">
        <v>597</v>
      </c>
      <c r="C6" s="58">
        <v>130267</v>
      </c>
      <c r="D6" s="59">
        <v>1912866.6700000002</v>
      </c>
      <c r="E6" s="59">
        <v>924603.47</v>
      </c>
      <c r="F6" s="59">
        <f>E6-D6</f>
        <v>-988263.20000000019</v>
      </c>
      <c r="G6" s="74">
        <f>(E6-D6)/D6</f>
        <v>-0.51663987642170595</v>
      </c>
      <c r="H6" s="78"/>
      <c r="K6" s="56">
        <v>5</v>
      </c>
      <c r="L6" s="57" t="s">
        <v>599</v>
      </c>
      <c r="M6" s="58">
        <v>195237</v>
      </c>
      <c r="N6" s="59">
        <v>4084715.6599999992</v>
      </c>
      <c r="O6" s="59">
        <v>2197031.1</v>
      </c>
      <c r="P6" s="77">
        <f>O6-N6</f>
        <v>-1887684.5599999991</v>
      </c>
      <c r="T6" s="56">
        <v>5</v>
      </c>
      <c r="U6" s="57" t="s">
        <v>592</v>
      </c>
      <c r="V6" s="58">
        <v>101879</v>
      </c>
      <c r="W6" s="59">
        <v>86863</v>
      </c>
      <c r="X6" s="59">
        <v>49860</v>
      </c>
      <c r="Y6" s="59">
        <f>X6-W6</f>
        <v>-37003</v>
      </c>
      <c r="Z6" s="74">
        <f>(X6-W6)/W6</f>
        <v>-0.42599265510056067</v>
      </c>
      <c r="AD6" s="56">
        <v>5</v>
      </c>
      <c r="AE6" s="57" t="s">
        <v>599</v>
      </c>
      <c r="AF6" s="58">
        <v>195237</v>
      </c>
      <c r="AG6" s="59">
        <v>236367</v>
      </c>
      <c r="AH6" s="59">
        <v>152059</v>
      </c>
      <c r="AI6" s="77">
        <f>AH6-AG6</f>
        <v>-84308</v>
      </c>
    </row>
    <row r="7" spans="1:35" x14ac:dyDescent="0.3">
      <c r="A7" s="51">
        <v>6</v>
      </c>
      <c r="B7" s="73" t="s">
        <v>600</v>
      </c>
      <c r="C7" s="69">
        <v>112195</v>
      </c>
      <c r="D7" s="70">
        <v>1972254.8900000004</v>
      </c>
      <c r="E7" s="70">
        <v>955711.87999999989</v>
      </c>
      <c r="F7" s="70">
        <f>E7-D7</f>
        <v>-1016543.0100000005</v>
      </c>
      <c r="G7" s="71">
        <f>(E7-D7)/D7</f>
        <v>-0.51542172117519769</v>
      </c>
      <c r="H7" s="78"/>
      <c r="K7" s="51">
        <v>6</v>
      </c>
      <c r="L7" s="55" t="s">
        <v>614</v>
      </c>
      <c r="M7" s="53">
        <v>159766</v>
      </c>
      <c r="N7" s="54">
        <v>3375521.9478950002</v>
      </c>
      <c r="O7" s="54">
        <v>1850777.13</v>
      </c>
      <c r="P7" s="54">
        <f>O7-N7</f>
        <v>-1524744.8178950003</v>
      </c>
      <c r="T7" s="51">
        <v>6</v>
      </c>
      <c r="U7" s="55" t="s">
        <v>612</v>
      </c>
      <c r="V7" s="53">
        <v>70368</v>
      </c>
      <c r="W7" s="54">
        <v>62709</v>
      </c>
      <c r="X7" s="54">
        <v>36270</v>
      </c>
      <c r="Y7" s="54">
        <f>X7-W7</f>
        <v>-26439</v>
      </c>
      <c r="Z7" s="65">
        <f>(X7-W7)/W7</f>
        <v>-0.42161412237477874</v>
      </c>
      <c r="AD7" s="51">
        <v>6</v>
      </c>
      <c r="AE7" s="55" t="s">
        <v>614</v>
      </c>
      <c r="AF7" s="53">
        <v>159766</v>
      </c>
      <c r="AG7" s="54">
        <v>202448</v>
      </c>
      <c r="AH7" s="54">
        <v>122877</v>
      </c>
      <c r="AI7" s="54">
        <f>AH7-AG7</f>
        <v>-79571</v>
      </c>
    </row>
    <row r="8" spans="1:35" x14ac:dyDescent="0.3">
      <c r="A8" s="51">
        <v>7</v>
      </c>
      <c r="B8" s="55" t="s">
        <v>601</v>
      </c>
      <c r="C8" s="53">
        <v>101221</v>
      </c>
      <c r="D8" s="54">
        <v>1403566.4700000002</v>
      </c>
      <c r="E8" s="54">
        <v>694828.27</v>
      </c>
      <c r="F8" s="54">
        <f>E8-D8</f>
        <v>-708738.20000000019</v>
      </c>
      <c r="G8" s="65">
        <f>(E8-D8)/D8</f>
        <v>-0.50495520885448342</v>
      </c>
      <c r="H8" s="78"/>
      <c r="K8" s="51">
        <v>7</v>
      </c>
      <c r="L8" s="73" t="s">
        <v>611</v>
      </c>
      <c r="M8" s="69">
        <v>159487</v>
      </c>
      <c r="N8" s="70">
        <v>2819945.1300000004</v>
      </c>
      <c r="O8" s="70">
        <v>1348737.33</v>
      </c>
      <c r="P8" s="70">
        <f>O8-N8</f>
        <v>-1471207.8000000003</v>
      </c>
      <c r="T8" s="51">
        <v>7</v>
      </c>
      <c r="U8" s="73" t="s">
        <v>600</v>
      </c>
      <c r="V8" s="69">
        <v>112195</v>
      </c>
      <c r="W8" s="70">
        <v>109344</v>
      </c>
      <c r="X8" s="70">
        <v>63302</v>
      </c>
      <c r="Y8" s="70">
        <f>X8-W8</f>
        <v>-46042</v>
      </c>
      <c r="Z8" s="71">
        <f>(X8-W8)/W8</f>
        <v>-0.42107477319285924</v>
      </c>
      <c r="AD8" s="51">
        <v>7</v>
      </c>
      <c r="AE8" s="73" t="s">
        <v>611</v>
      </c>
      <c r="AF8" s="69">
        <v>159487</v>
      </c>
      <c r="AG8" s="70">
        <v>175102</v>
      </c>
      <c r="AH8" s="70">
        <v>102464</v>
      </c>
      <c r="AI8" s="70">
        <f>AH8-AG8</f>
        <v>-72638</v>
      </c>
    </row>
    <row r="9" spans="1:35" x14ac:dyDescent="0.3">
      <c r="A9" s="51">
        <v>8</v>
      </c>
      <c r="B9" s="55" t="s">
        <v>613</v>
      </c>
      <c r="C9" s="53">
        <v>143113</v>
      </c>
      <c r="D9" s="54">
        <v>1923005.8800000004</v>
      </c>
      <c r="E9" s="54">
        <v>962600.2300000001</v>
      </c>
      <c r="F9" s="54">
        <f>E9-D9</f>
        <v>-960405.65000000026</v>
      </c>
      <c r="G9" s="65">
        <f>(E9-D9)/D9</f>
        <v>-0.49942938812022775</v>
      </c>
      <c r="H9" s="78"/>
      <c r="K9" s="51">
        <v>8</v>
      </c>
      <c r="L9" s="73" t="s">
        <v>608</v>
      </c>
      <c r="M9" s="69">
        <v>139603</v>
      </c>
      <c r="N9" s="70">
        <v>2277596.3699999996</v>
      </c>
      <c r="O9" s="70">
        <v>1188735.29</v>
      </c>
      <c r="P9" s="70">
        <f>O9-N9</f>
        <v>-1088861.0799999996</v>
      </c>
      <c r="T9" s="51">
        <v>8</v>
      </c>
      <c r="U9" s="55" t="s">
        <v>597</v>
      </c>
      <c r="V9" s="53">
        <v>130267</v>
      </c>
      <c r="W9" s="54">
        <v>124522</v>
      </c>
      <c r="X9" s="54">
        <v>72171</v>
      </c>
      <c r="Y9" s="54">
        <f>X9-W9</f>
        <v>-52351</v>
      </c>
      <c r="Z9" s="65">
        <f>(X9-W9)/W9</f>
        <v>-0.42041566952024539</v>
      </c>
      <c r="AD9" s="51">
        <v>8</v>
      </c>
      <c r="AE9" s="73" t="s">
        <v>608</v>
      </c>
      <c r="AF9" s="69">
        <v>139603</v>
      </c>
      <c r="AG9" s="70">
        <v>136364</v>
      </c>
      <c r="AH9" s="70">
        <v>81232</v>
      </c>
      <c r="AI9" s="70">
        <f>AH9-AG9</f>
        <v>-55132</v>
      </c>
    </row>
    <row r="10" spans="1:35" x14ac:dyDescent="0.3">
      <c r="A10" s="51">
        <v>9</v>
      </c>
      <c r="B10" s="55" t="s">
        <v>598</v>
      </c>
      <c r="C10" s="53">
        <v>115564</v>
      </c>
      <c r="D10" s="54">
        <v>1970296.4300000002</v>
      </c>
      <c r="E10" s="54">
        <v>992566.85</v>
      </c>
      <c r="F10" s="54">
        <f>E10-D10</f>
        <v>-977729.58000000019</v>
      </c>
      <c r="G10" s="65">
        <f>(E10-D10)/D10</f>
        <v>-0.49623476199467109</v>
      </c>
      <c r="H10" s="78"/>
      <c r="K10" s="51">
        <v>9</v>
      </c>
      <c r="L10" s="73" t="s">
        <v>600</v>
      </c>
      <c r="M10" s="69">
        <v>112195</v>
      </c>
      <c r="N10" s="70">
        <v>1972254.8900000004</v>
      </c>
      <c r="O10" s="70">
        <v>955711.87999999989</v>
      </c>
      <c r="P10" s="70">
        <f>O10-N10</f>
        <v>-1016543.0100000005</v>
      </c>
      <c r="T10" s="51">
        <v>9</v>
      </c>
      <c r="U10" s="55" t="s">
        <v>598</v>
      </c>
      <c r="V10" s="53">
        <v>115564</v>
      </c>
      <c r="W10" s="54">
        <v>118142</v>
      </c>
      <c r="X10" s="54">
        <v>68737</v>
      </c>
      <c r="Y10" s="54">
        <f>X10-W10</f>
        <v>-49405</v>
      </c>
      <c r="Z10" s="65">
        <f>(X10-W10)/W10</f>
        <v>-0.41818320326386893</v>
      </c>
      <c r="AD10" s="51">
        <v>9</v>
      </c>
      <c r="AE10" s="55" t="s">
        <v>597</v>
      </c>
      <c r="AF10" s="53">
        <v>130267</v>
      </c>
      <c r="AG10" s="54">
        <v>124522</v>
      </c>
      <c r="AH10" s="54">
        <v>72171</v>
      </c>
      <c r="AI10" s="54">
        <f>AH10-AG10</f>
        <v>-52351</v>
      </c>
    </row>
    <row r="11" spans="1:35" x14ac:dyDescent="0.3">
      <c r="A11" s="51">
        <v>10</v>
      </c>
      <c r="B11" s="55" t="s">
        <v>604</v>
      </c>
      <c r="C11" s="53">
        <v>105250</v>
      </c>
      <c r="D11" s="54">
        <v>1527868.17</v>
      </c>
      <c r="E11" s="54">
        <v>773242.51000000013</v>
      </c>
      <c r="F11" s="54">
        <f>E11-D11</f>
        <v>-754625.6599999998</v>
      </c>
      <c r="G11" s="65">
        <f>(E11-D11)/D11</f>
        <v>-0.49390757319068951</v>
      </c>
      <c r="H11" s="78"/>
      <c r="K11" s="51">
        <v>10</v>
      </c>
      <c r="L11" s="55" t="s">
        <v>597</v>
      </c>
      <c r="M11" s="53">
        <v>130267</v>
      </c>
      <c r="N11" s="54">
        <v>1912866.6700000002</v>
      </c>
      <c r="O11" s="54">
        <v>924603.47</v>
      </c>
      <c r="P11" s="54">
        <f>O11-N11</f>
        <v>-988263.20000000019</v>
      </c>
      <c r="T11" s="51">
        <v>10</v>
      </c>
      <c r="U11" s="73" t="s">
        <v>611</v>
      </c>
      <c r="V11" s="69">
        <v>159487</v>
      </c>
      <c r="W11" s="70">
        <v>175102</v>
      </c>
      <c r="X11" s="70">
        <v>102464</v>
      </c>
      <c r="Y11" s="70">
        <f>X11-W11</f>
        <v>-72638</v>
      </c>
      <c r="Z11" s="71">
        <f>(X11-W11)/W11</f>
        <v>-0.41483249762995283</v>
      </c>
      <c r="AD11" s="51">
        <v>10</v>
      </c>
      <c r="AE11" s="55" t="s">
        <v>613</v>
      </c>
      <c r="AF11" s="53">
        <v>143113</v>
      </c>
      <c r="AG11" s="54">
        <v>122657</v>
      </c>
      <c r="AH11" s="54">
        <v>72475</v>
      </c>
      <c r="AI11" s="54">
        <f>AH11-AG11</f>
        <v>-50182</v>
      </c>
    </row>
    <row r="12" spans="1:35" x14ac:dyDescent="0.3">
      <c r="A12" s="51">
        <v>11</v>
      </c>
      <c r="B12" s="55" t="s">
        <v>609</v>
      </c>
      <c r="C12" s="53">
        <v>423407</v>
      </c>
      <c r="D12" s="54">
        <v>7947092.7700000005</v>
      </c>
      <c r="E12" s="54">
        <v>4045701.3599999989</v>
      </c>
      <c r="F12" s="54">
        <f>E12-D12</f>
        <v>-3901391.4100000015</v>
      </c>
      <c r="G12" s="65">
        <f>(E12-D12)/D12</f>
        <v>-0.49092058226973501</v>
      </c>
      <c r="H12" s="78"/>
      <c r="K12" s="51">
        <v>11</v>
      </c>
      <c r="L12" s="55" t="s">
        <v>598</v>
      </c>
      <c r="M12" s="53">
        <v>115564</v>
      </c>
      <c r="N12" s="54">
        <v>1970296.4300000002</v>
      </c>
      <c r="O12" s="54">
        <v>992566.85</v>
      </c>
      <c r="P12" s="54">
        <f>O12-N12</f>
        <v>-977729.58000000019</v>
      </c>
      <c r="T12" s="51">
        <v>11</v>
      </c>
      <c r="U12" s="55" t="s">
        <v>613</v>
      </c>
      <c r="V12" s="53">
        <v>143113</v>
      </c>
      <c r="W12" s="54">
        <v>122657</v>
      </c>
      <c r="X12" s="54">
        <v>72475</v>
      </c>
      <c r="Y12" s="54">
        <f>X12-W12</f>
        <v>-50182</v>
      </c>
      <c r="Z12" s="65">
        <f>(X12-W12)/W12</f>
        <v>-0.40912463210416039</v>
      </c>
      <c r="AD12" s="51">
        <v>11</v>
      </c>
      <c r="AE12" s="55" t="s">
        <v>598</v>
      </c>
      <c r="AF12" s="53">
        <v>115564</v>
      </c>
      <c r="AG12" s="54">
        <v>118142</v>
      </c>
      <c r="AH12" s="54">
        <v>68737</v>
      </c>
      <c r="AI12" s="54">
        <f>AH12-AG12</f>
        <v>-49405</v>
      </c>
    </row>
    <row r="13" spans="1:35" x14ac:dyDescent="0.3">
      <c r="A13" s="51">
        <v>12</v>
      </c>
      <c r="B13" s="73" t="s">
        <v>602</v>
      </c>
      <c r="C13" s="69">
        <v>120702</v>
      </c>
      <c r="D13" s="70">
        <v>1918437.96</v>
      </c>
      <c r="E13" s="70">
        <v>981931.20999999985</v>
      </c>
      <c r="F13" s="70">
        <f>E13-D13</f>
        <v>-936506.75000000012</v>
      </c>
      <c r="G13" s="71">
        <f>(E13-D13)/D13</f>
        <v>-0.48816108184181267</v>
      </c>
      <c r="H13" s="78"/>
      <c r="K13" s="51">
        <v>12</v>
      </c>
      <c r="L13" s="55" t="s">
        <v>613</v>
      </c>
      <c r="M13" s="53">
        <v>143113</v>
      </c>
      <c r="N13" s="54">
        <v>1923005.8800000004</v>
      </c>
      <c r="O13" s="54">
        <v>962600.2300000001</v>
      </c>
      <c r="P13" s="54">
        <f>O13-N13</f>
        <v>-960405.65000000026</v>
      </c>
      <c r="T13" s="51">
        <v>12</v>
      </c>
      <c r="U13" s="73" t="s">
        <v>608</v>
      </c>
      <c r="V13" s="69">
        <v>139603</v>
      </c>
      <c r="W13" s="70">
        <v>136364</v>
      </c>
      <c r="X13" s="70">
        <v>81232</v>
      </c>
      <c r="Y13" s="70">
        <f>X13-W13</f>
        <v>-55132</v>
      </c>
      <c r="Z13" s="71">
        <f>(X13-W13)/W13</f>
        <v>-0.40430025519931945</v>
      </c>
      <c r="AD13" s="51">
        <v>12</v>
      </c>
      <c r="AE13" s="73" t="s">
        <v>600</v>
      </c>
      <c r="AF13" s="69">
        <v>112195</v>
      </c>
      <c r="AG13" s="70">
        <v>109344</v>
      </c>
      <c r="AH13" s="70">
        <v>63302</v>
      </c>
      <c r="AI13" s="70">
        <f>AH13-AG13</f>
        <v>-46042</v>
      </c>
    </row>
    <row r="14" spans="1:35" x14ac:dyDescent="0.3">
      <c r="A14" s="51">
        <v>13</v>
      </c>
      <c r="B14" s="55" t="s">
        <v>592</v>
      </c>
      <c r="C14" s="53">
        <v>101879</v>
      </c>
      <c r="D14" s="54">
        <v>1463631.8099999998</v>
      </c>
      <c r="E14" s="54">
        <v>752991.66</v>
      </c>
      <c r="F14" s="54">
        <f>E14-D14</f>
        <v>-710640.14999999979</v>
      </c>
      <c r="G14" s="65">
        <f>(E14-D14)/D14</f>
        <v>-0.48553204784473758</v>
      </c>
      <c r="H14" s="78"/>
      <c r="K14" s="51">
        <v>13</v>
      </c>
      <c r="L14" s="73" t="s">
        <v>602</v>
      </c>
      <c r="M14" s="69">
        <v>120702</v>
      </c>
      <c r="N14" s="70">
        <v>1918437.96</v>
      </c>
      <c r="O14" s="70">
        <v>981931.20999999985</v>
      </c>
      <c r="P14" s="70">
        <f>O14-N14</f>
        <v>-936506.75000000012</v>
      </c>
      <c r="T14" s="51">
        <v>13</v>
      </c>
      <c r="U14" s="55" t="s">
        <v>610</v>
      </c>
      <c r="V14" s="53">
        <v>96381</v>
      </c>
      <c r="W14" s="54">
        <v>109999</v>
      </c>
      <c r="X14" s="54">
        <v>66376</v>
      </c>
      <c r="Y14" s="54">
        <f>X14-W14</f>
        <v>-43623</v>
      </c>
      <c r="Z14" s="65">
        <f>(X14-W14)/W14</f>
        <v>-0.39657633251211377</v>
      </c>
      <c r="AD14" s="51">
        <v>13</v>
      </c>
      <c r="AE14" s="73" t="s">
        <v>602</v>
      </c>
      <c r="AF14" s="69">
        <v>120702</v>
      </c>
      <c r="AG14" s="70">
        <v>115719</v>
      </c>
      <c r="AH14" s="70">
        <v>70341</v>
      </c>
      <c r="AI14" s="70">
        <f>AH14-AG14</f>
        <v>-45378</v>
      </c>
    </row>
    <row r="15" spans="1:35" x14ac:dyDescent="0.3">
      <c r="A15" s="51">
        <v>14</v>
      </c>
      <c r="B15" s="73" t="s">
        <v>608</v>
      </c>
      <c r="C15" s="69">
        <v>139603</v>
      </c>
      <c r="D15" s="70">
        <v>2277596.3699999996</v>
      </c>
      <c r="E15" s="70">
        <v>1188735.29</v>
      </c>
      <c r="F15" s="70">
        <f>E15-D15</f>
        <v>-1088861.0799999996</v>
      </c>
      <c r="G15" s="71">
        <f>(E15-D15)/D15</f>
        <v>-0.47807464673821892</v>
      </c>
      <c r="H15" s="78"/>
      <c r="K15" s="51">
        <v>14</v>
      </c>
      <c r="L15" s="55" t="s">
        <v>610</v>
      </c>
      <c r="M15" s="53">
        <v>96381</v>
      </c>
      <c r="N15" s="54">
        <v>1794404.54</v>
      </c>
      <c r="O15" s="54">
        <v>949791.90000000014</v>
      </c>
      <c r="P15" s="54">
        <f>O15-N15</f>
        <v>-844612.6399999999</v>
      </c>
      <c r="T15" s="51">
        <v>14</v>
      </c>
      <c r="U15" s="55" t="s">
        <v>614</v>
      </c>
      <c r="V15" s="53">
        <v>159766</v>
      </c>
      <c r="W15" s="54">
        <v>202448</v>
      </c>
      <c r="X15" s="54">
        <v>122877</v>
      </c>
      <c r="Y15" s="54">
        <f>X15-W15</f>
        <v>-79571</v>
      </c>
      <c r="Z15" s="65">
        <f>(X15-W15)/W15</f>
        <v>-0.39304413972970836</v>
      </c>
      <c r="AD15" s="51">
        <v>14</v>
      </c>
      <c r="AE15" s="55" t="s">
        <v>610</v>
      </c>
      <c r="AF15" s="53">
        <v>96381</v>
      </c>
      <c r="AG15" s="54">
        <v>109999</v>
      </c>
      <c r="AH15" s="54">
        <v>66376</v>
      </c>
      <c r="AI15" s="54">
        <f>AH15-AG15</f>
        <v>-43623</v>
      </c>
    </row>
    <row r="16" spans="1:35" x14ac:dyDescent="0.3">
      <c r="A16" s="51">
        <v>15</v>
      </c>
      <c r="B16" s="55" t="s">
        <v>610</v>
      </c>
      <c r="C16" s="53">
        <v>96381</v>
      </c>
      <c r="D16" s="54">
        <v>1794404.54</v>
      </c>
      <c r="E16" s="54">
        <v>949791.90000000014</v>
      </c>
      <c r="F16" s="54">
        <f>E16-D16</f>
        <v>-844612.6399999999</v>
      </c>
      <c r="G16" s="65">
        <f>(E16-D16)/D16</f>
        <v>-0.47069243371397168</v>
      </c>
      <c r="H16" s="78"/>
      <c r="K16" s="51">
        <v>15</v>
      </c>
      <c r="L16" s="55" t="s">
        <v>604</v>
      </c>
      <c r="M16" s="53">
        <v>105250</v>
      </c>
      <c r="N16" s="54">
        <v>1527868.17</v>
      </c>
      <c r="O16" s="54">
        <v>773242.51000000013</v>
      </c>
      <c r="P16" s="54">
        <f>O16-N16</f>
        <v>-754625.6599999998</v>
      </c>
      <c r="T16" s="51">
        <v>15</v>
      </c>
      <c r="U16" s="73" t="s">
        <v>602</v>
      </c>
      <c r="V16" s="69">
        <v>120702</v>
      </c>
      <c r="W16" s="70">
        <v>115719</v>
      </c>
      <c r="X16" s="70">
        <v>70341</v>
      </c>
      <c r="Y16" s="70">
        <f>X16-W16</f>
        <v>-45378</v>
      </c>
      <c r="Z16" s="71">
        <f>(X16-W16)/W16</f>
        <v>-0.392139579498613</v>
      </c>
      <c r="AD16" s="51">
        <v>15</v>
      </c>
      <c r="AE16" s="55" t="s">
        <v>592</v>
      </c>
      <c r="AF16" s="53">
        <v>101879</v>
      </c>
      <c r="AG16" s="54">
        <v>86863</v>
      </c>
      <c r="AH16" s="54">
        <v>49860</v>
      </c>
      <c r="AI16" s="54">
        <f>AH16-AG16</f>
        <v>-37003</v>
      </c>
    </row>
    <row r="17" spans="1:35" x14ac:dyDescent="0.3">
      <c r="A17" s="51">
        <v>16</v>
      </c>
      <c r="B17" s="55" t="s">
        <v>599</v>
      </c>
      <c r="C17" s="53">
        <v>195237</v>
      </c>
      <c r="D17" s="54">
        <v>4084715.6599999992</v>
      </c>
      <c r="E17" s="54">
        <v>2197031.1</v>
      </c>
      <c r="F17" s="54">
        <f>E17-D17</f>
        <v>-1887684.5599999991</v>
      </c>
      <c r="G17" s="65">
        <f>(E17-D17)/D17</f>
        <v>-0.46213365069332624</v>
      </c>
      <c r="H17" s="78"/>
      <c r="K17" s="51">
        <v>16</v>
      </c>
      <c r="L17" s="55" t="s">
        <v>592</v>
      </c>
      <c r="M17" s="53">
        <v>101879</v>
      </c>
      <c r="N17" s="54">
        <v>1463631.8099999998</v>
      </c>
      <c r="O17" s="54">
        <v>752991.66</v>
      </c>
      <c r="P17" s="54">
        <f>O17-N17</f>
        <v>-710640.14999999979</v>
      </c>
      <c r="T17" s="51">
        <v>16</v>
      </c>
      <c r="U17" s="55" t="s">
        <v>604</v>
      </c>
      <c r="V17" s="53">
        <v>105250</v>
      </c>
      <c r="W17" s="54">
        <v>95669</v>
      </c>
      <c r="X17" s="54">
        <v>59764</v>
      </c>
      <c r="Y17" s="54">
        <f>X17-W17</f>
        <v>-35905</v>
      </c>
      <c r="Z17" s="65">
        <f>(X17-W17)/W17</f>
        <v>-0.37530443508346484</v>
      </c>
      <c r="AD17" s="51">
        <v>16</v>
      </c>
      <c r="AE17" s="55" t="s">
        <v>604</v>
      </c>
      <c r="AF17" s="53">
        <v>105250</v>
      </c>
      <c r="AG17" s="54">
        <v>95669</v>
      </c>
      <c r="AH17" s="54">
        <v>59764</v>
      </c>
      <c r="AI17" s="54">
        <f>AH17-AG17</f>
        <v>-35905</v>
      </c>
    </row>
    <row r="18" spans="1:35" x14ac:dyDescent="0.3">
      <c r="A18" s="51">
        <v>17</v>
      </c>
      <c r="B18" s="55" t="s">
        <v>614</v>
      </c>
      <c r="C18" s="53">
        <v>159766</v>
      </c>
      <c r="D18" s="54">
        <v>3375521.9478950002</v>
      </c>
      <c r="E18" s="54">
        <v>1850777.13</v>
      </c>
      <c r="F18" s="54">
        <f>E18-D18</f>
        <v>-1524744.8178950003</v>
      </c>
      <c r="G18" s="65">
        <f>(E18-D18)/D18</f>
        <v>-0.45170638539199609</v>
      </c>
      <c r="H18" s="78"/>
      <c r="K18" s="51">
        <v>17</v>
      </c>
      <c r="L18" s="55" t="s">
        <v>601</v>
      </c>
      <c r="M18" s="53">
        <v>101221</v>
      </c>
      <c r="N18" s="54">
        <v>1403566.4700000002</v>
      </c>
      <c r="O18" s="54">
        <v>694828.27</v>
      </c>
      <c r="P18" s="54">
        <f>O18-N18</f>
        <v>-708738.20000000019</v>
      </c>
      <c r="T18" s="51">
        <v>17</v>
      </c>
      <c r="U18" s="68" t="s">
        <v>615</v>
      </c>
      <c r="V18" s="69">
        <v>299985</v>
      </c>
      <c r="W18" s="70">
        <v>319367</v>
      </c>
      <c r="X18" s="70">
        <v>201141</v>
      </c>
      <c r="Y18" s="70">
        <f>X18-W18</f>
        <v>-118226</v>
      </c>
      <c r="Z18" s="71">
        <f>(X18-W18)/W18</f>
        <v>-0.37018852918429268</v>
      </c>
      <c r="AD18" s="51">
        <v>17</v>
      </c>
      <c r="AE18" s="55" t="s">
        <v>601</v>
      </c>
      <c r="AF18" s="53">
        <v>101221</v>
      </c>
      <c r="AG18" s="54">
        <v>78051</v>
      </c>
      <c r="AH18" s="54">
        <v>44792</v>
      </c>
      <c r="AI18" s="54">
        <f>AH18-AG18</f>
        <v>-33259</v>
      </c>
    </row>
    <row r="19" spans="1:35" x14ac:dyDescent="0.3">
      <c r="A19" s="51">
        <v>18</v>
      </c>
      <c r="B19" s="68" t="s">
        <v>615</v>
      </c>
      <c r="C19" s="69">
        <v>299985</v>
      </c>
      <c r="D19" s="70">
        <v>6298112.9300000006</v>
      </c>
      <c r="E19" s="70">
        <v>3463847.27</v>
      </c>
      <c r="F19" s="70">
        <f>E19-D19</f>
        <v>-2834265.6600000006</v>
      </c>
      <c r="G19" s="71">
        <f>(E19-D19)/D19</f>
        <v>-0.45001823427132487</v>
      </c>
      <c r="H19" s="78"/>
      <c r="K19" s="51">
        <v>18</v>
      </c>
      <c r="L19" s="55" t="s">
        <v>612</v>
      </c>
      <c r="M19" s="53">
        <v>70368</v>
      </c>
      <c r="N19" s="54">
        <v>1061169.99</v>
      </c>
      <c r="O19" s="54">
        <v>511115.14</v>
      </c>
      <c r="P19" s="54">
        <f>O19-N19</f>
        <v>-550054.85</v>
      </c>
      <c r="T19" s="51">
        <v>18</v>
      </c>
      <c r="U19" s="55" t="s">
        <v>607</v>
      </c>
      <c r="V19" s="53">
        <v>265419</v>
      </c>
      <c r="W19" s="54">
        <v>326125</v>
      </c>
      <c r="X19" s="54">
        <v>209795</v>
      </c>
      <c r="Y19" s="54">
        <f>X19-W19</f>
        <v>-116330</v>
      </c>
      <c r="Z19" s="65">
        <f>(X19-W19)/W19</f>
        <v>-0.35670371789957839</v>
      </c>
      <c r="AD19" s="51">
        <v>18</v>
      </c>
      <c r="AE19" s="55" t="s">
        <v>612</v>
      </c>
      <c r="AF19" s="53">
        <v>70368</v>
      </c>
      <c r="AG19" s="54">
        <v>62709</v>
      </c>
      <c r="AH19" s="54">
        <v>36270</v>
      </c>
      <c r="AI19" s="54">
        <f>AH19-AG19</f>
        <v>-26439</v>
      </c>
    </row>
    <row r="20" spans="1:35" x14ac:dyDescent="0.3">
      <c r="A20" s="51">
        <v>19</v>
      </c>
      <c r="B20" s="55" t="s">
        <v>607</v>
      </c>
      <c r="C20" s="53">
        <v>265419</v>
      </c>
      <c r="D20" s="54">
        <v>5395745.7799999993</v>
      </c>
      <c r="E20" s="54">
        <v>3057002.64</v>
      </c>
      <c r="F20" s="54">
        <f>E20-D20</f>
        <v>-2338743.1399999992</v>
      </c>
      <c r="G20" s="65">
        <f>(E20-D20)/D20</f>
        <v>-0.43344205515924056</v>
      </c>
      <c r="H20" s="78"/>
      <c r="K20" s="51">
        <v>19</v>
      </c>
      <c r="L20" s="55" t="s">
        <v>606</v>
      </c>
      <c r="M20" s="53">
        <v>64084</v>
      </c>
      <c r="N20" s="54">
        <v>850230.01</v>
      </c>
      <c r="O20" s="54">
        <v>375295.01</v>
      </c>
      <c r="P20" s="54">
        <f>O20-N20</f>
        <v>-474935</v>
      </c>
      <c r="T20" s="51">
        <v>19</v>
      </c>
      <c r="U20" s="55" t="s">
        <v>599</v>
      </c>
      <c r="V20" s="53">
        <v>195237</v>
      </c>
      <c r="W20" s="54">
        <v>236367</v>
      </c>
      <c r="X20" s="54">
        <v>152059</v>
      </c>
      <c r="Y20" s="54">
        <f>X20-W20</f>
        <v>-84308</v>
      </c>
      <c r="Z20" s="65">
        <f>(X20-W20)/W20</f>
        <v>-0.35668261643968913</v>
      </c>
      <c r="AD20" s="51">
        <v>19</v>
      </c>
      <c r="AE20" s="55" t="s">
        <v>606</v>
      </c>
      <c r="AF20" s="53">
        <v>64084</v>
      </c>
      <c r="AG20" s="54">
        <v>56666</v>
      </c>
      <c r="AH20" s="54">
        <v>32018</v>
      </c>
      <c r="AI20" s="54">
        <f>AH20-AG20</f>
        <v>-24648</v>
      </c>
    </row>
    <row r="21" spans="1:35" x14ac:dyDescent="0.3">
      <c r="A21" s="51">
        <v>20</v>
      </c>
      <c r="B21" s="55" t="s">
        <v>603</v>
      </c>
      <c r="C21" s="53">
        <v>42748</v>
      </c>
      <c r="D21" s="54">
        <v>840628.89524900017</v>
      </c>
      <c r="E21" s="54">
        <v>515606.18000000005</v>
      </c>
      <c r="F21" s="54">
        <f>E21-D21</f>
        <v>-325022.71524900012</v>
      </c>
      <c r="G21" s="65">
        <f>(E21-D21)/D21</f>
        <v>-0.38664233062405751</v>
      </c>
      <c r="H21" s="78"/>
      <c r="K21" s="51">
        <v>20</v>
      </c>
      <c r="L21" s="55" t="s">
        <v>603</v>
      </c>
      <c r="M21" s="53">
        <v>42748</v>
      </c>
      <c r="N21" s="54">
        <v>840628.89524900017</v>
      </c>
      <c r="O21" s="54">
        <v>515606.18000000005</v>
      </c>
      <c r="P21" s="54">
        <f>O21-N21</f>
        <v>-325022.71524900012</v>
      </c>
      <c r="T21" s="51">
        <v>20</v>
      </c>
      <c r="U21" s="55" t="s">
        <v>603</v>
      </c>
      <c r="V21" s="53">
        <v>42748</v>
      </c>
      <c r="W21" s="54">
        <v>49343</v>
      </c>
      <c r="X21" s="54">
        <v>32490</v>
      </c>
      <c r="Y21" s="54">
        <f>X21-W21</f>
        <v>-16853</v>
      </c>
      <c r="Z21" s="65">
        <f>(X21-W21)/W21</f>
        <v>-0.34154793993068927</v>
      </c>
      <c r="AD21" s="51">
        <v>20</v>
      </c>
      <c r="AE21" s="55" t="s">
        <v>603</v>
      </c>
      <c r="AF21" s="53">
        <v>42748</v>
      </c>
      <c r="AG21" s="54">
        <v>49343</v>
      </c>
      <c r="AH21" s="54">
        <v>32490</v>
      </c>
      <c r="AI21" s="54">
        <f>AH21-AG21</f>
        <v>-16853</v>
      </c>
    </row>
    <row r="22" spans="1:35" x14ac:dyDescent="0.3">
      <c r="A22" s="51">
        <v>21</v>
      </c>
      <c r="B22" s="60" t="s">
        <v>329</v>
      </c>
      <c r="C22" s="61">
        <v>767131</v>
      </c>
      <c r="D22" s="62">
        <v>18286292.544833999</v>
      </c>
      <c r="E22" s="62">
        <v>10391948.448652999</v>
      </c>
      <c r="F22" s="62">
        <f>E22-D22</f>
        <v>-7894344.0961809997</v>
      </c>
      <c r="G22" s="75">
        <f>(E22-D22)/D22</f>
        <v>-0.4317082906130803</v>
      </c>
      <c r="H22" s="78"/>
      <c r="K22" s="51">
        <v>21</v>
      </c>
      <c r="L22" s="60" t="s">
        <v>329</v>
      </c>
      <c r="M22" s="61">
        <v>767131</v>
      </c>
      <c r="N22" s="62">
        <v>18286292.544833999</v>
      </c>
      <c r="O22" s="62">
        <v>10391948.448652999</v>
      </c>
      <c r="P22" s="62">
        <f>O22-N22</f>
        <v>-7894344.0961809997</v>
      </c>
      <c r="T22" s="51">
        <v>21</v>
      </c>
      <c r="U22" s="60" t="s">
        <v>329</v>
      </c>
      <c r="V22" s="61">
        <v>767131</v>
      </c>
      <c r="W22" s="62">
        <v>1079831</v>
      </c>
      <c r="X22" s="62">
        <v>678557</v>
      </c>
      <c r="Y22" s="62">
        <f>X22-W22</f>
        <v>-401274</v>
      </c>
      <c r="Z22" s="75">
        <f>(X22-W22)/W22</f>
        <v>-0.37160814979381035</v>
      </c>
      <c r="AD22" s="51">
        <v>21</v>
      </c>
      <c r="AE22" s="60" t="s">
        <v>329</v>
      </c>
      <c r="AF22" s="61">
        <v>767131</v>
      </c>
      <c r="AG22" s="62">
        <v>1079831</v>
      </c>
      <c r="AH22" s="62">
        <v>678557</v>
      </c>
      <c r="AI22" s="62">
        <f>AH22-AG22</f>
        <v>-401274</v>
      </c>
    </row>
    <row r="23" spans="1:35" x14ac:dyDescent="0.3">
      <c r="A23" s="51">
        <v>22</v>
      </c>
      <c r="B23" s="51" t="s">
        <v>620</v>
      </c>
      <c r="D23" s="54">
        <v>2636195.72976394</v>
      </c>
      <c r="E23" s="54">
        <v>1781406.040000014</v>
      </c>
      <c r="F23" s="54">
        <f>E23-D23</f>
        <v>-854789.68976392597</v>
      </c>
      <c r="G23" s="65">
        <f>(E23-D23)/D23</f>
        <v>-0.3242512231216112</v>
      </c>
      <c r="H23" s="78"/>
      <c r="K23" s="51">
        <v>22</v>
      </c>
      <c r="L23" s="51" t="s">
        <v>620</v>
      </c>
      <c r="N23" s="54">
        <v>2636195.72976394</v>
      </c>
      <c r="O23" s="54">
        <v>1781406.040000014</v>
      </c>
      <c r="P23" s="54">
        <f>O23-N23</f>
        <v>-854789.68976392597</v>
      </c>
      <c r="T23" s="51">
        <v>22</v>
      </c>
      <c r="U23" s="51" t="s">
        <v>620</v>
      </c>
      <c r="W23" s="54">
        <v>222027</v>
      </c>
      <c r="X23" s="54">
        <v>152653</v>
      </c>
      <c r="Y23" s="54">
        <f>X23-W23</f>
        <v>-69374</v>
      </c>
      <c r="Z23" s="65">
        <f>(X23-W23)/W23</f>
        <v>-0.31245749390839855</v>
      </c>
      <c r="AD23" s="51">
        <v>22</v>
      </c>
      <c r="AE23" s="51" t="s">
        <v>582</v>
      </c>
      <c r="AG23" s="54">
        <v>222027</v>
      </c>
      <c r="AH23" s="54">
        <v>152653</v>
      </c>
      <c r="AI23" s="54">
        <f>AH23-AG23</f>
        <v>-69374</v>
      </c>
    </row>
    <row r="24" spans="1:35" x14ac:dyDescent="0.3">
      <c r="B24" s="63" t="s">
        <v>271</v>
      </c>
      <c r="C24" s="54">
        <f>SUM(C2:C23)</f>
        <v>3871833</v>
      </c>
      <c r="D24" s="66">
        <f t="shared" ref="D24:E24" si="0">SUM(D2:D23)</f>
        <v>75920714.337741941</v>
      </c>
      <c r="E24" s="66">
        <f t="shared" si="0"/>
        <v>40697152.868653007</v>
      </c>
      <c r="F24" s="66">
        <f>E24-D24</f>
        <v>-35223561.469088934</v>
      </c>
      <c r="G24" s="67">
        <f>(E24-D24)/D24</f>
        <v>-0.46395192374498628</v>
      </c>
      <c r="H24" s="78"/>
      <c r="L24" s="63" t="s">
        <v>271</v>
      </c>
      <c r="N24" s="66">
        <f t="shared" ref="N24" si="1">SUM(N2:N23)</f>
        <v>75920714.337741956</v>
      </c>
      <c r="O24" s="66">
        <f t="shared" ref="O24" si="2">SUM(O2:O23)</f>
        <v>40697152.868653014</v>
      </c>
      <c r="P24" s="66">
        <f>O24-N24</f>
        <v>-35223561.469088942</v>
      </c>
      <c r="U24" s="63" t="s">
        <v>271</v>
      </c>
      <c r="W24" s="66">
        <f>SUM(W2:W23)</f>
        <v>4575335</v>
      </c>
      <c r="X24" s="66">
        <f t="shared" ref="X24" si="3">SUM(X2:X23)</f>
        <v>2782441</v>
      </c>
      <c r="Y24" s="66">
        <f>X24-W24</f>
        <v>-1792894</v>
      </c>
      <c r="Z24" s="67">
        <f>(X24-W24)/W24</f>
        <v>-0.39186070528168976</v>
      </c>
      <c r="AE24" s="63" t="s">
        <v>271</v>
      </c>
      <c r="AG24" s="66">
        <f>SUM(AG2:AG23)</f>
        <v>4575335</v>
      </c>
      <c r="AH24" s="66">
        <f t="shared" ref="AH24" si="4">SUM(AH2:AH23)</f>
        <v>2782441</v>
      </c>
      <c r="AI24" s="66">
        <f>AH24-AG24</f>
        <v>-1792894</v>
      </c>
    </row>
  </sheetData>
  <sortState xmlns:xlrd2="http://schemas.microsoft.com/office/spreadsheetml/2017/richdata2" ref="AE2:AI21">
    <sortCondition ref="AI2:AI2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50A2-652A-44C4-8E81-E4BA411938C4}">
  <dimension ref="A1:AM160"/>
  <sheetViews>
    <sheetView tabSelected="1" topLeftCell="AF142" workbookViewId="0">
      <selection activeCell="AG150" sqref="AG150"/>
    </sheetView>
  </sheetViews>
  <sheetFormatPr defaultRowHeight="13.2" x14ac:dyDescent="0.25"/>
  <cols>
    <col min="2" max="2" width="19.109375" bestFit="1" customWidth="1"/>
    <col min="3" max="3" width="29.21875" bestFit="1" customWidth="1"/>
    <col min="4" max="4" width="13" style="23" customWidth="1"/>
    <col min="5" max="5" width="15.77734375" style="23" customWidth="1"/>
    <col min="6" max="6" width="15.77734375" customWidth="1"/>
    <col min="7" max="7" width="12.21875" customWidth="1"/>
    <col min="8" max="8" width="10.88671875" customWidth="1"/>
    <col min="13" max="13" width="19.109375" bestFit="1" customWidth="1"/>
    <col min="14" max="14" width="29.21875" bestFit="1" customWidth="1"/>
    <col min="15" max="15" width="13" style="23" customWidth="1"/>
    <col min="16" max="16" width="15.77734375" style="23" customWidth="1"/>
    <col min="17" max="17" width="15.77734375" customWidth="1"/>
    <col min="18" max="18" width="12.21875" customWidth="1"/>
    <col min="23" max="23" width="19.109375" bestFit="1" customWidth="1"/>
    <col min="24" max="24" width="29.21875" bestFit="1" customWidth="1"/>
    <col min="25" max="25" width="13" style="23" customWidth="1"/>
    <col min="26" max="26" width="16.109375" style="23" customWidth="1"/>
    <col min="27" max="27" width="16.109375" customWidth="1"/>
    <col min="28" max="28" width="12.21875" customWidth="1"/>
    <col min="29" max="29" width="10.88671875" customWidth="1"/>
    <col min="34" max="34" width="19.109375" bestFit="1" customWidth="1"/>
    <col min="35" max="35" width="29.21875" bestFit="1" customWidth="1"/>
    <col min="36" max="36" width="13" style="23" customWidth="1"/>
    <col min="37" max="37" width="16.109375" style="23" customWidth="1"/>
    <col min="38" max="38" width="16.109375" customWidth="1"/>
    <col min="39" max="39" width="12.21875" customWidth="1"/>
  </cols>
  <sheetData>
    <row r="1" spans="1:39" ht="56.4" customHeight="1" thickBot="1" x14ac:dyDescent="0.3">
      <c r="A1" s="20" t="s">
        <v>583</v>
      </c>
      <c r="B1" s="20" t="s">
        <v>584</v>
      </c>
      <c r="C1" s="20" t="s">
        <v>585</v>
      </c>
      <c r="D1" s="21" t="s">
        <v>586</v>
      </c>
      <c r="E1" s="21" t="s">
        <v>589</v>
      </c>
      <c r="F1" s="20" t="s">
        <v>591</v>
      </c>
      <c r="G1" s="20" t="s">
        <v>617</v>
      </c>
      <c r="H1" s="20" t="s">
        <v>618</v>
      </c>
      <c r="L1" s="20" t="s">
        <v>583</v>
      </c>
      <c r="M1" s="20" t="s">
        <v>584</v>
      </c>
      <c r="N1" s="20" t="s">
        <v>585</v>
      </c>
      <c r="O1" s="21" t="s">
        <v>586</v>
      </c>
      <c r="P1" s="21" t="s">
        <v>589</v>
      </c>
      <c r="Q1" s="20" t="s">
        <v>591</v>
      </c>
      <c r="R1" s="20" t="s">
        <v>617</v>
      </c>
      <c r="V1" s="20" t="s">
        <v>583</v>
      </c>
      <c r="W1" s="20" t="s">
        <v>584</v>
      </c>
      <c r="X1" s="20" t="s">
        <v>585</v>
      </c>
      <c r="Y1" s="21" t="s">
        <v>586</v>
      </c>
      <c r="Z1" s="21" t="s">
        <v>588</v>
      </c>
      <c r="AA1" s="20" t="s">
        <v>590</v>
      </c>
      <c r="AB1" s="20" t="s">
        <v>617</v>
      </c>
      <c r="AC1" s="20" t="s">
        <v>618</v>
      </c>
      <c r="AG1" s="20" t="s">
        <v>583</v>
      </c>
      <c r="AH1" s="20" t="s">
        <v>584</v>
      </c>
      <c r="AI1" s="20" t="s">
        <v>585</v>
      </c>
      <c r="AJ1" s="21" t="s">
        <v>586</v>
      </c>
      <c r="AK1" s="21" t="s">
        <v>588</v>
      </c>
      <c r="AL1" s="20" t="s">
        <v>590</v>
      </c>
      <c r="AM1" s="20" t="s">
        <v>617</v>
      </c>
    </row>
    <row r="2" spans="1:39" x14ac:dyDescent="0.25">
      <c r="A2" s="29">
        <v>1</v>
      </c>
      <c r="B2" t="s">
        <v>318</v>
      </c>
      <c r="C2" t="s">
        <v>598</v>
      </c>
      <c r="D2" s="23">
        <v>3330</v>
      </c>
      <c r="E2" s="23">
        <v>37288.730000000003</v>
      </c>
      <c r="F2" s="23">
        <v>14200.19</v>
      </c>
      <c r="G2" s="22">
        <f>F2-E2</f>
        <v>-23088.54</v>
      </c>
      <c r="H2" s="35">
        <f>(F2-E2)/E2</f>
        <v>-0.61918279329974502</v>
      </c>
      <c r="L2" s="29">
        <v>1</v>
      </c>
      <c r="M2" t="s">
        <v>568</v>
      </c>
      <c r="N2" t="s">
        <v>615</v>
      </c>
      <c r="O2" s="23">
        <v>7133</v>
      </c>
      <c r="P2" s="23">
        <v>904660.46</v>
      </c>
      <c r="Q2" s="23">
        <v>613429.31000000006</v>
      </c>
      <c r="R2" s="47">
        <f>Q2-P2</f>
        <v>-291231.14999999991</v>
      </c>
      <c r="V2" s="29">
        <v>1</v>
      </c>
      <c r="W2" t="s">
        <v>318</v>
      </c>
      <c r="X2" t="s">
        <v>598</v>
      </c>
      <c r="Y2" s="23">
        <v>3330</v>
      </c>
      <c r="Z2" s="23">
        <v>3452</v>
      </c>
      <c r="AA2" s="23">
        <v>1574</v>
      </c>
      <c r="AB2" s="22">
        <f>AA2-Z2</f>
        <v>-1878</v>
      </c>
      <c r="AC2" s="35">
        <f>(AA2-Z2)/Z2</f>
        <v>-0.54403244495944381</v>
      </c>
      <c r="AG2" s="29">
        <v>1</v>
      </c>
      <c r="AH2" t="s">
        <v>328</v>
      </c>
      <c r="AI2" t="s">
        <v>598</v>
      </c>
      <c r="AJ2" s="23">
        <v>8705</v>
      </c>
      <c r="AK2" s="23">
        <v>13946</v>
      </c>
      <c r="AL2" s="23">
        <v>7187</v>
      </c>
      <c r="AM2" s="47">
        <f>AL2-AK2</f>
        <v>-6759</v>
      </c>
    </row>
    <row r="3" spans="1:39" x14ac:dyDescent="0.25">
      <c r="A3" s="29">
        <v>2</v>
      </c>
      <c r="B3" t="s">
        <v>327</v>
      </c>
      <c r="C3" t="s">
        <v>598</v>
      </c>
      <c r="D3" s="23">
        <v>3772</v>
      </c>
      <c r="E3" s="23">
        <v>83766.38</v>
      </c>
      <c r="F3" s="23">
        <v>32033.09</v>
      </c>
      <c r="G3" s="22">
        <f>F3-E3</f>
        <v>-51733.290000000008</v>
      </c>
      <c r="H3" s="35">
        <f>(F3-E3)/E3</f>
        <v>-0.617590135803887</v>
      </c>
      <c r="L3" s="29">
        <v>2</v>
      </c>
      <c r="M3" t="s">
        <v>328</v>
      </c>
      <c r="N3" t="s">
        <v>598</v>
      </c>
      <c r="O3" s="23">
        <v>8705</v>
      </c>
      <c r="P3" s="23">
        <v>374991.62</v>
      </c>
      <c r="Q3" s="23">
        <v>170724.36</v>
      </c>
      <c r="R3" s="47">
        <f>Q3-P3</f>
        <v>-204267.26</v>
      </c>
      <c r="V3" s="29">
        <v>2</v>
      </c>
      <c r="W3" t="s">
        <v>327</v>
      </c>
      <c r="X3" t="s">
        <v>598</v>
      </c>
      <c r="Y3" s="23">
        <v>3772</v>
      </c>
      <c r="Z3" s="23">
        <v>4732</v>
      </c>
      <c r="AA3" s="23">
        <v>2271</v>
      </c>
      <c r="AB3" s="22">
        <f>AA3-Z3</f>
        <v>-2461</v>
      </c>
      <c r="AC3" s="35">
        <f>(AA3-Z3)/Z3</f>
        <v>-0.52007607776838549</v>
      </c>
      <c r="AG3" s="29">
        <v>2</v>
      </c>
      <c r="AH3" t="s">
        <v>444</v>
      </c>
      <c r="AI3" t="s">
        <v>607</v>
      </c>
      <c r="AJ3" s="23">
        <v>16084</v>
      </c>
      <c r="AK3" s="23">
        <v>16163</v>
      </c>
      <c r="AL3" s="23">
        <v>9513</v>
      </c>
      <c r="AM3" s="47">
        <f>AL3-AK3</f>
        <v>-6650</v>
      </c>
    </row>
    <row r="4" spans="1:39" x14ac:dyDescent="0.25">
      <c r="A4" s="29">
        <v>3</v>
      </c>
      <c r="B4" t="s">
        <v>512</v>
      </c>
      <c r="C4" t="s">
        <v>612</v>
      </c>
      <c r="D4" s="23">
        <v>2162</v>
      </c>
      <c r="E4" s="23">
        <v>15359.61</v>
      </c>
      <c r="F4" s="23">
        <v>5897.89</v>
      </c>
      <c r="G4" s="22">
        <f>F4-E4</f>
        <v>-9461.7200000000012</v>
      </c>
      <c r="H4" s="35">
        <f>(F4-E4)/E4</f>
        <v>-0.6160130367893456</v>
      </c>
      <c r="L4" s="29">
        <v>3</v>
      </c>
      <c r="M4" t="s">
        <v>444</v>
      </c>
      <c r="N4" t="s">
        <v>607</v>
      </c>
      <c r="O4" s="23">
        <v>16084</v>
      </c>
      <c r="P4" s="23">
        <v>279976.5</v>
      </c>
      <c r="Q4" s="23">
        <v>127355.93</v>
      </c>
      <c r="R4" s="47">
        <f>Q4-P4</f>
        <v>-152620.57</v>
      </c>
      <c r="V4" s="29">
        <v>3</v>
      </c>
      <c r="W4" t="s">
        <v>512</v>
      </c>
      <c r="X4" t="s">
        <v>612</v>
      </c>
      <c r="Y4" s="23">
        <v>2162</v>
      </c>
      <c r="Z4" s="23">
        <v>1396</v>
      </c>
      <c r="AA4" s="23">
        <v>682</v>
      </c>
      <c r="AB4" s="22">
        <f>AA4-Z4</f>
        <v>-714</v>
      </c>
      <c r="AC4" s="35">
        <f>(AA4-Z4)/Z4</f>
        <v>-0.51146131805157591</v>
      </c>
      <c r="AG4" s="29">
        <v>3</v>
      </c>
      <c r="AH4" t="s">
        <v>497</v>
      </c>
      <c r="AI4" t="s">
        <v>611</v>
      </c>
      <c r="AJ4" s="23">
        <v>4900</v>
      </c>
      <c r="AK4" s="23">
        <v>11621</v>
      </c>
      <c r="AL4" s="23">
        <v>6286</v>
      </c>
      <c r="AM4" s="47">
        <f>AL4-AK4</f>
        <v>-5335</v>
      </c>
    </row>
    <row r="5" spans="1:39" x14ac:dyDescent="0.25">
      <c r="A5" s="29">
        <v>4</v>
      </c>
      <c r="B5" t="s">
        <v>545</v>
      </c>
      <c r="C5" t="s">
        <v>613</v>
      </c>
      <c r="D5" s="23">
        <v>2192</v>
      </c>
      <c r="E5" s="23">
        <v>21357.34</v>
      </c>
      <c r="F5" s="23">
        <v>8237.5</v>
      </c>
      <c r="G5" s="22">
        <f>F5-E5</f>
        <v>-13119.84</v>
      </c>
      <c r="H5" s="35">
        <f>(F5-E5)/E5</f>
        <v>-0.61430121915931479</v>
      </c>
      <c r="L5" s="29">
        <v>4</v>
      </c>
      <c r="M5" t="s">
        <v>497</v>
      </c>
      <c r="N5" t="s">
        <v>611</v>
      </c>
      <c r="O5" s="23">
        <v>4900</v>
      </c>
      <c r="P5" s="23">
        <v>221147.23</v>
      </c>
      <c r="Q5" s="23">
        <v>100238.23</v>
      </c>
      <c r="R5" s="47">
        <f>Q5-P5</f>
        <v>-120909.00000000001</v>
      </c>
      <c r="V5" s="29">
        <v>4</v>
      </c>
      <c r="W5" t="s">
        <v>522</v>
      </c>
      <c r="X5" t="s">
        <v>613</v>
      </c>
      <c r="Y5" s="23">
        <v>3662</v>
      </c>
      <c r="Z5" s="23">
        <v>1532</v>
      </c>
      <c r="AA5" s="23">
        <v>764</v>
      </c>
      <c r="AB5" s="22">
        <f>AA5-Z5</f>
        <v>-768</v>
      </c>
      <c r="AC5" s="35">
        <f>(AA5-Z5)/Z5</f>
        <v>-0.50130548302872058</v>
      </c>
      <c r="AG5" s="29">
        <v>4</v>
      </c>
      <c r="AH5" t="s">
        <v>437</v>
      </c>
      <c r="AI5" t="s">
        <v>607</v>
      </c>
      <c r="AJ5" s="23">
        <v>10773</v>
      </c>
      <c r="AK5" s="23">
        <v>13445</v>
      </c>
      <c r="AL5" s="23">
        <v>8569</v>
      </c>
      <c r="AM5" s="47">
        <f>AL5-AK5</f>
        <v>-4876</v>
      </c>
    </row>
    <row r="6" spans="1:39" x14ac:dyDescent="0.25">
      <c r="A6" s="29">
        <v>5</v>
      </c>
      <c r="B6" t="s">
        <v>619</v>
      </c>
      <c r="C6" t="s">
        <v>599</v>
      </c>
      <c r="D6" s="23">
        <v>2898</v>
      </c>
      <c r="E6" s="23">
        <v>79775.53</v>
      </c>
      <c r="F6" s="23">
        <v>31190.959999999999</v>
      </c>
      <c r="G6" s="22">
        <f>F6-E6</f>
        <v>-48584.57</v>
      </c>
      <c r="H6" s="35">
        <f>(F6-E6)/E6</f>
        <v>-0.60901594762203393</v>
      </c>
      <c r="L6" s="29">
        <v>5</v>
      </c>
      <c r="M6" t="s">
        <v>437</v>
      </c>
      <c r="N6" t="s">
        <v>607</v>
      </c>
      <c r="O6" s="23">
        <v>10773</v>
      </c>
      <c r="P6" s="23">
        <v>261156.75</v>
      </c>
      <c r="Q6" s="23">
        <v>152471.23000000001</v>
      </c>
      <c r="R6" s="47">
        <f>Q6-P6</f>
        <v>-108685.51999999999</v>
      </c>
      <c r="V6" s="29">
        <v>5</v>
      </c>
      <c r="W6" t="s">
        <v>328</v>
      </c>
      <c r="X6" t="s">
        <v>598</v>
      </c>
      <c r="Y6" s="23">
        <v>8705</v>
      </c>
      <c r="Z6" s="23">
        <v>13946</v>
      </c>
      <c r="AA6" s="23">
        <v>7187</v>
      </c>
      <c r="AB6" s="22">
        <f>AA6-Z6</f>
        <v>-6759</v>
      </c>
      <c r="AC6" s="35">
        <f>(AA6-Z6)/Z6</f>
        <v>-0.48465509823605335</v>
      </c>
      <c r="AG6" s="29">
        <v>5</v>
      </c>
      <c r="AH6" t="s">
        <v>568</v>
      </c>
      <c r="AI6" t="s">
        <v>615</v>
      </c>
      <c r="AJ6" s="23">
        <v>7133</v>
      </c>
      <c r="AK6" s="23">
        <v>17271</v>
      </c>
      <c r="AL6" s="23">
        <v>13327</v>
      </c>
      <c r="AM6" s="47">
        <f>AL6-AK6</f>
        <v>-3944</v>
      </c>
    </row>
    <row r="7" spans="1:39" x14ac:dyDescent="0.25">
      <c r="A7" s="29">
        <v>6</v>
      </c>
      <c r="B7" t="s">
        <v>537</v>
      </c>
      <c r="C7" t="s">
        <v>614</v>
      </c>
      <c r="D7" s="23">
        <v>1585</v>
      </c>
      <c r="E7" s="23">
        <v>24631.82</v>
      </c>
      <c r="F7" s="23">
        <v>10117.51</v>
      </c>
      <c r="G7" s="22">
        <f>F7-E7</f>
        <v>-14514.31</v>
      </c>
      <c r="H7" s="35">
        <f>(F7-E7)/E7</f>
        <v>-0.58925040861779598</v>
      </c>
      <c r="L7" s="29">
        <v>6</v>
      </c>
      <c r="M7" t="s">
        <v>462</v>
      </c>
      <c r="N7" t="s">
        <v>609</v>
      </c>
      <c r="O7" s="23">
        <v>3742</v>
      </c>
      <c r="P7" s="23">
        <v>279980.87</v>
      </c>
      <c r="Q7" s="23">
        <v>202476.04</v>
      </c>
      <c r="R7" s="47">
        <f>Q7-P7</f>
        <v>-77504.829999999987</v>
      </c>
      <c r="V7" s="29">
        <v>6</v>
      </c>
      <c r="W7" t="s">
        <v>480</v>
      </c>
      <c r="X7" t="s">
        <v>609</v>
      </c>
      <c r="Y7" s="23">
        <v>1669</v>
      </c>
      <c r="Z7" s="23">
        <v>1272</v>
      </c>
      <c r="AA7" s="23">
        <v>666</v>
      </c>
      <c r="AB7" s="22">
        <f>AA7-Z7</f>
        <v>-606</v>
      </c>
      <c r="AC7" s="35">
        <f>(AA7-Z7)/Z7</f>
        <v>-0.47641509433962265</v>
      </c>
      <c r="AG7" s="29">
        <v>6</v>
      </c>
      <c r="AH7" t="s">
        <v>462</v>
      </c>
      <c r="AI7" t="s">
        <v>609</v>
      </c>
      <c r="AJ7" s="23">
        <v>3742</v>
      </c>
      <c r="AK7" s="23">
        <v>10431</v>
      </c>
      <c r="AL7" s="23">
        <v>7000</v>
      </c>
      <c r="AM7" s="47">
        <f>AL7-AK7</f>
        <v>-3431</v>
      </c>
    </row>
    <row r="8" spans="1:39" x14ac:dyDescent="0.25">
      <c r="A8" s="29">
        <v>7</v>
      </c>
      <c r="B8" t="s">
        <v>473</v>
      </c>
      <c r="C8" t="s">
        <v>609</v>
      </c>
      <c r="D8" s="23">
        <v>10403</v>
      </c>
      <c r="E8" s="23">
        <v>94809.22</v>
      </c>
      <c r="F8" s="23">
        <v>39062.74</v>
      </c>
      <c r="G8" s="22">
        <f>F8-E8</f>
        <v>-55746.48</v>
      </c>
      <c r="H8" s="35">
        <f>(F8-E8)/E8</f>
        <v>-0.58798585200890807</v>
      </c>
      <c r="L8" s="29">
        <v>7</v>
      </c>
      <c r="M8" t="s">
        <v>570</v>
      </c>
      <c r="N8" t="s">
        <v>615</v>
      </c>
      <c r="O8" s="23">
        <v>3886</v>
      </c>
      <c r="P8" s="23">
        <v>213272.23</v>
      </c>
      <c r="Q8" s="23">
        <v>138815.14000000001</v>
      </c>
      <c r="R8" s="47">
        <f>Q8-P8</f>
        <v>-74457.09</v>
      </c>
      <c r="V8" s="29">
        <v>7</v>
      </c>
      <c r="W8" t="s">
        <v>493</v>
      </c>
      <c r="X8" t="s">
        <v>610</v>
      </c>
      <c r="Y8" s="23">
        <v>2908</v>
      </c>
      <c r="Z8" s="23">
        <v>3043</v>
      </c>
      <c r="AA8" s="23">
        <v>1606</v>
      </c>
      <c r="AB8" s="22">
        <f>AA8-Z8</f>
        <v>-1437</v>
      </c>
      <c r="AC8" s="35">
        <f>(AA8-Z8)/Z8</f>
        <v>-0.47223135064081501</v>
      </c>
      <c r="AG8" s="29">
        <v>7</v>
      </c>
      <c r="AH8" t="s">
        <v>473</v>
      </c>
      <c r="AI8" t="s">
        <v>609</v>
      </c>
      <c r="AJ8" s="23">
        <v>10403</v>
      </c>
      <c r="AK8" s="23">
        <v>7507</v>
      </c>
      <c r="AL8" s="23">
        <v>4115</v>
      </c>
      <c r="AM8" s="47">
        <f>AL8-AK8</f>
        <v>-3392</v>
      </c>
    </row>
    <row r="9" spans="1:39" x14ac:dyDescent="0.25">
      <c r="A9" s="29">
        <v>8</v>
      </c>
      <c r="B9" t="s">
        <v>434</v>
      </c>
      <c r="C9" t="s">
        <v>607</v>
      </c>
      <c r="D9" s="23">
        <v>3527</v>
      </c>
      <c r="E9" s="23">
        <v>69021.56</v>
      </c>
      <c r="F9" s="23">
        <v>29885.89</v>
      </c>
      <c r="G9" s="22">
        <f>F9-E9</f>
        <v>-39135.67</v>
      </c>
      <c r="H9" s="35">
        <f>(F9-E9)/E9</f>
        <v>-0.5670064542151757</v>
      </c>
      <c r="L9" s="29">
        <v>8</v>
      </c>
      <c r="M9" t="s">
        <v>404</v>
      </c>
      <c r="N9" t="s">
        <v>605</v>
      </c>
      <c r="O9" s="23">
        <v>9665</v>
      </c>
      <c r="P9" s="23">
        <v>111838.33</v>
      </c>
      <c r="Q9" s="23">
        <v>51107.25</v>
      </c>
      <c r="R9" s="47">
        <f>Q9-P9</f>
        <v>-60731.08</v>
      </c>
      <c r="V9" s="29">
        <v>8</v>
      </c>
      <c r="W9" t="s">
        <v>619</v>
      </c>
      <c r="X9" t="s">
        <v>599</v>
      </c>
      <c r="Y9" s="23">
        <v>2898</v>
      </c>
      <c r="Z9" s="23">
        <v>4103</v>
      </c>
      <c r="AA9" s="23">
        <v>2194</v>
      </c>
      <c r="AB9" s="22">
        <f>AA9-Z9</f>
        <v>-1909</v>
      </c>
      <c r="AC9" s="35">
        <f>(AA9-Z9)/Z9</f>
        <v>-0.46526931513526687</v>
      </c>
      <c r="AG9" s="29">
        <v>8</v>
      </c>
      <c r="AH9" t="s">
        <v>404</v>
      </c>
      <c r="AI9" t="s">
        <v>605</v>
      </c>
      <c r="AJ9" s="23">
        <v>9665</v>
      </c>
      <c r="AK9" s="23">
        <v>7241</v>
      </c>
      <c r="AL9" s="23">
        <v>3957</v>
      </c>
      <c r="AM9" s="47">
        <f>AL9-AK9</f>
        <v>-3284</v>
      </c>
    </row>
    <row r="10" spans="1:39" x14ac:dyDescent="0.25">
      <c r="A10" s="29">
        <v>9</v>
      </c>
      <c r="B10" t="s">
        <v>474</v>
      </c>
      <c r="C10" t="s">
        <v>609</v>
      </c>
      <c r="D10" s="23">
        <v>4511</v>
      </c>
      <c r="E10" s="23">
        <v>35749.519999999997</v>
      </c>
      <c r="F10" s="23">
        <v>15731.93</v>
      </c>
      <c r="G10" s="22">
        <f>F10-E10</f>
        <v>-20017.589999999997</v>
      </c>
      <c r="H10" s="35">
        <f>(F10-E10)/E10</f>
        <v>-0.55994010548952822</v>
      </c>
      <c r="L10" s="29">
        <v>9</v>
      </c>
      <c r="M10" t="s">
        <v>473</v>
      </c>
      <c r="N10" t="s">
        <v>609</v>
      </c>
      <c r="O10" s="23">
        <v>10403</v>
      </c>
      <c r="P10" s="23">
        <v>94809.22</v>
      </c>
      <c r="Q10" s="23">
        <v>39062.74</v>
      </c>
      <c r="R10" s="47">
        <f>Q10-P10</f>
        <v>-55746.48</v>
      </c>
      <c r="V10" s="29">
        <v>9</v>
      </c>
      <c r="W10" t="s">
        <v>458</v>
      </c>
      <c r="X10" t="s">
        <v>609</v>
      </c>
      <c r="Y10" s="23">
        <v>1678</v>
      </c>
      <c r="Z10" s="23">
        <v>1789</v>
      </c>
      <c r="AA10" s="23">
        <v>957</v>
      </c>
      <c r="AB10" s="22">
        <f>AA10-Z10</f>
        <v>-832</v>
      </c>
      <c r="AC10" s="35">
        <f>(AA10-Z10)/Z10</f>
        <v>-0.46506428172163222</v>
      </c>
      <c r="AG10" s="29">
        <v>9</v>
      </c>
      <c r="AH10" t="s">
        <v>570</v>
      </c>
      <c r="AI10" t="s">
        <v>615</v>
      </c>
      <c r="AJ10" s="23">
        <v>3886</v>
      </c>
      <c r="AK10" s="23">
        <v>8657</v>
      </c>
      <c r="AL10" s="23">
        <v>6045</v>
      </c>
      <c r="AM10" s="47">
        <f>AL10-AK10</f>
        <v>-2612</v>
      </c>
    </row>
    <row r="11" spans="1:39" ht="13.8" thickBot="1" x14ac:dyDescent="0.3">
      <c r="A11" s="36">
        <v>10</v>
      </c>
      <c r="B11" s="37" t="s">
        <v>497</v>
      </c>
      <c r="C11" s="37" t="s">
        <v>611</v>
      </c>
      <c r="D11" s="38">
        <v>4900</v>
      </c>
      <c r="E11" s="38">
        <v>221147.23</v>
      </c>
      <c r="F11" s="38">
        <v>100238.23</v>
      </c>
      <c r="G11" s="40">
        <f>F11-E11</f>
        <v>-120909.00000000001</v>
      </c>
      <c r="H11" s="41">
        <f>(F11-E11)/E11</f>
        <v>-0.54673531294061428</v>
      </c>
      <c r="L11" s="36">
        <v>10</v>
      </c>
      <c r="M11" s="37" t="s">
        <v>327</v>
      </c>
      <c r="N11" s="37" t="s">
        <v>598</v>
      </c>
      <c r="O11" s="38">
        <v>3772</v>
      </c>
      <c r="P11" s="38">
        <v>83766.38</v>
      </c>
      <c r="Q11" s="38">
        <v>32033.09</v>
      </c>
      <c r="R11" s="48">
        <f>Q11-P11</f>
        <v>-51733.290000000008</v>
      </c>
      <c r="V11" s="36">
        <v>10</v>
      </c>
      <c r="W11" s="37" t="s">
        <v>497</v>
      </c>
      <c r="X11" s="37" t="s">
        <v>611</v>
      </c>
      <c r="Y11" s="38">
        <v>4900</v>
      </c>
      <c r="Z11" s="38">
        <v>11621</v>
      </c>
      <c r="AA11" s="38">
        <v>6286</v>
      </c>
      <c r="AB11" s="40">
        <f>AA11-Z11</f>
        <v>-5335</v>
      </c>
      <c r="AC11" s="41">
        <f>(AA11-Z11)/Z11</f>
        <v>-0.45908269512090183</v>
      </c>
      <c r="AG11" s="36">
        <v>10</v>
      </c>
      <c r="AH11" s="37" t="s">
        <v>327</v>
      </c>
      <c r="AI11" s="37" t="s">
        <v>598</v>
      </c>
      <c r="AJ11" s="38">
        <v>3772</v>
      </c>
      <c r="AK11" s="38">
        <v>4732</v>
      </c>
      <c r="AL11" s="38">
        <v>2271</v>
      </c>
      <c r="AM11" s="48">
        <f>AL11-AK11</f>
        <v>-2461</v>
      </c>
    </row>
    <row r="12" spans="1:39" x14ac:dyDescent="0.25">
      <c r="A12">
        <v>11</v>
      </c>
      <c r="B12" t="s">
        <v>444</v>
      </c>
      <c r="C12" t="s">
        <v>607</v>
      </c>
      <c r="D12" s="23">
        <v>16084</v>
      </c>
      <c r="E12" s="23">
        <v>279976.5</v>
      </c>
      <c r="F12" s="23">
        <v>127355.93</v>
      </c>
      <c r="G12" s="22">
        <f>F12-E12</f>
        <v>-152620.57</v>
      </c>
      <c r="H12" s="28">
        <f>(F12-E12)/E12</f>
        <v>-0.54511921536271801</v>
      </c>
      <c r="L12">
        <v>11</v>
      </c>
      <c r="M12" t="s">
        <v>514</v>
      </c>
      <c r="N12" t="s">
        <v>612</v>
      </c>
      <c r="O12" s="23">
        <v>8402</v>
      </c>
      <c r="P12" s="23">
        <v>116805.88</v>
      </c>
      <c r="Q12" s="23">
        <v>65737.259999999995</v>
      </c>
      <c r="R12" s="22">
        <f>Q12-P12</f>
        <v>-51068.62000000001</v>
      </c>
      <c r="V12">
        <v>11</v>
      </c>
      <c r="W12" t="s">
        <v>455</v>
      </c>
      <c r="X12" t="s">
        <v>608</v>
      </c>
      <c r="Y12" s="23">
        <v>4124</v>
      </c>
      <c r="Z12" s="23">
        <v>2911</v>
      </c>
      <c r="AA12" s="23">
        <v>1577</v>
      </c>
      <c r="AB12" s="22">
        <f>AA12-Z12</f>
        <v>-1334</v>
      </c>
      <c r="AC12" s="28">
        <f>(AA12-Z12)/Z12</f>
        <v>-0.45826176571624871</v>
      </c>
      <c r="AG12">
        <v>11</v>
      </c>
      <c r="AH12" t="s">
        <v>365</v>
      </c>
      <c r="AI12" t="s">
        <v>602</v>
      </c>
      <c r="AJ12" s="23">
        <v>7340</v>
      </c>
      <c r="AK12" s="23">
        <v>6020</v>
      </c>
      <c r="AL12" s="23">
        <v>3619</v>
      </c>
      <c r="AM12" s="22">
        <f>AL12-AK12</f>
        <v>-2401</v>
      </c>
    </row>
    <row r="13" spans="1:39" x14ac:dyDescent="0.25">
      <c r="A13">
        <v>12</v>
      </c>
      <c r="B13" t="s">
        <v>328</v>
      </c>
      <c r="C13" t="s">
        <v>598</v>
      </c>
      <c r="D13" s="23">
        <v>8705</v>
      </c>
      <c r="E13" s="23">
        <v>374991.62</v>
      </c>
      <c r="F13" s="23">
        <v>170724.36</v>
      </c>
      <c r="G13" s="22">
        <f>F13-E13</f>
        <v>-204267.26</v>
      </c>
      <c r="H13" s="28">
        <f>(F13-E13)/E13</f>
        <v>-0.54472486611834159</v>
      </c>
      <c r="L13">
        <v>12</v>
      </c>
      <c r="M13" t="s">
        <v>346</v>
      </c>
      <c r="N13" t="s">
        <v>599</v>
      </c>
      <c r="O13" s="23">
        <v>2898</v>
      </c>
      <c r="P13" s="23">
        <v>79775.53</v>
      </c>
      <c r="Q13" s="23">
        <v>31190.959999999999</v>
      </c>
      <c r="R13" s="22">
        <f>Q13-P13</f>
        <v>-48584.57</v>
      </c>
      <c r="V13">
        <v>12</v>
      </c>
      <c r="W13" t="s">
        <v>404</v>
      </c>
      <c r="X13" t="s">
        <v>605</v>
      </c>
      <c r="Y13" s="23">
        <v>9665</v>
      </c>
      <c r="Z13" s="23">
        <v>7241</v>
      </c>
      <c r="AA13" s="23">
        <v>3957</v>
      </c>
      <c r="AB13" s="22">
        <f>AA13-Z13</f>
        <v>-3284</v>
      </c>
      <c r="AC13" s="28">
        <f>(AA13-Z13)/Z13</f>
        <v>-0.45352851816047507</v>
      </c>
      <c r="AG13">
        <v>12</v>
      </c>
      <c r="AH13" t="s">
        <v>514</v>
      </c>
      <c r="AI13" t="s">
        <v>612</v>
      </c>
      <c r="AJ13" s="23">
        <v>8402</v>
      </c>
      <c r="AK13" s="23">
        <v>6213</v>
      </c>
      <c r="AL13" s="23">
        <v>3816</v>
      </c>
      <c r="AM13" s="22">
        <f>AL13-AK13</f>
        <v>-2397</v>
      </c>
    </row>
    <row r="14" spans="1:39" x14ac:dyDescent="0.25">
      <c r="A14">
        <v>13</v>
      </c>
      <c r="B14" t="s">
        <v>404</v>
      </c>
      <c r="C14" t="s">
        <v>605</v>
      </c>
      <c r="D14" s="23">
        <v>9665</v>
      </c>
      <c r="E14" s="23">
        <v>111838.33</v>
      </c>
      <c r="F14" s="23">
        <v>51107.25</v>
      </c>
      <c r="G14" s="22">
        <f>F14-E14</f>
        <v>-60731.08</v>
      </c>
      <c r="H14" s="28">
        <f>(F14-E14)/E14</f>
        <v>-0.5430256335193846</v>
      </c>
      <c r="L14">
        <v>13</v>
      </c>
      <c r="M14" t="s">
        <v>340</v>
      </c>
      <c r="N14" t="s">
        <v>599</v>
      </c>
      <c r="O14" s="23">
        <v>6552</v>
      </c>
      <c r="P14" s="23">
        <v>98021.34</v>
      </c>
      <c r="Q14" s="23">
        <v>54049.69</v>
      </c>
      <c r="R14" s="22">
        <f>Q14-P14</f>
        <v>-43971.649999999994</v>
      </c>
      <c r="V14">
        <v>13</v>
      </c>
      <c r="W14" t="s">
        <v>356</v>
      </c>
      <c r="X14" t="s">
        <v>600</v>
      </c>
      <c r="Y14" s="23">
        <v>2230</v>
      </c>
      <c r="Z14" s="23">
        <v>2877</v>
      </c>
      <c r="AA14" s="23">
        <v>1575</v>
      </c>
      <c r="AB14" s="22">
        <f>AA14-Z14</f>
        <v>-1302</v>
      </c>
      <c r="AC14" s="28">
        <f>(AA14-Z14)/Z14</f>
        <v>-0.45255474452554745</v>
      </c>
      <c r="AG14">
        <v>13</v>
      </c>
      <c r="AH14" t="s">
        <v>320</v>
      </c>
      <c r="AI14" t="s">
        <v>598</v>
      </c>
      <c r="AJ14" s="23">
        <v>8607</v>
      </c>
      <c r="AK14" s="23">
        <v>5878</v>
      </c>
      <c r="AL14" s="23">
        <v>3739</v>
      </c>
      <c r="AM14" s="22">
        <f>AL14-AK14</f>
        <v>-2139</v>
      </c>
    </row>
    <row r="15" spans="1:39" x14ac:dyDescent="0.25">
      <c r="A15">
        <v>14</v>
      </c>
      <c r="B15" t="s">
        <v>402</v>
      </c>
      <c r="C15" t="s">
        <v>605</v>
      </c>
      <c r="D15" s="23">
        <v>4772</v>
      </c>
      <c r="E15" s="23">
        <v>47493.87</v>
      </c>
      <c r="F15" s="23">
        <v>21991.72</v>
      </c>
      <c r="G15" s="22">
        <f>F15-E15</f>
        <v>-25502.15</v>
      </c>
      <c r="H15" s="28">
        <f>(F15-E15)/E15</f>
        <v>-0.53695666409159748</v>
      </c>
      <c r="L15">
        <v>14</v>
      </c>
      <c r="M15" t="s">
        <v>436</v>
      </c>
      <c r="N15" t="s">
        <v>607</v>
      </c>
      <c r="O15" s="23">
        <v>3212</v>
      </c>
      <c r="P15" s="23">
        <v>98537.8</v>
      </c>
      <c r="Q15" s="23">
        <v>59192.33</v>
      </c>
      <c r="R15" s="22">
        <f>Q15-P15</f>
        <v>-39345.47</v>
      </c>
      <c r="V15">
        <v>14</v>
      </c>
      <c r="W15" t="s">
        <v>473</v>
      </c>
      <c r="X15" t="s">
        <v>609</v>
      </c>
      <c r="Y15" s="23">
        <v>10403</v>
      </c>
      <c r="Z15" s="23">
        <v>7507</v>
      </c>
      <c r="AA15" s="23">
        <v>4115</v>
      </c>
      <c r="AB15" s="22">
        <f>AA15-Z15</f>
        <v>-3392</v>
      </c>
      <c r="AC15" s="28">
        <f>(AA15-Z15)/Z15</f>
        <v>-0.45184494471826298</v>
      </c>
      <c r="AG15">
        <v>14</v>
      </c>
      <c r="AH15" t="s">
        <v>371</v>
      </c>
      <c r="AI15" t="s">
        <v>602</v>
      </c>
      <c r="AJ15" s="23">
        <v>4827</v>
      </c>
      <c r="AK15" s="23">
        <v>5050</v>
      </c>
      <c r="AL15" s="23">
        <v>3001</v>
      </c>
      <c r="AM15" s="22">
        <f>AL15-AK15</f>
        <v>-2049</v>
      </c>
    </row>
    <row r="16" spans="1:39" x14ac:dyDescent="0.25">
      <c r="A16">
        <v>15</v>
      </c>
      <c r="B16" t="s">
        <v>493</v>
      </c>
      <c r="C16" t="s">
        <v>610</v>
      </c>
      <c r="D16" s="23">
        <v>2908</v>
      </c>
      <c r="E16" s="23">
        <v>37288.949999999997</v>
      </c>
      <c r="F16" s="23">
        <v>17275.86</v>
      </c>
      <c r="G16" s="22">
        <f>F16-E16</f>
        <v>-20013.089999999997</v>
      </c>
      <c r="H16" s="28">
        <f>(F16-E16)/E16</f>
        <v>-0.53670296428298458</v>
      </c>
      <c r="L16">
        <v>15</v>
      </c>
      <c r="M16" t="s">
        <v>371</v>
      </c>
      <c r="N16" t="s">
        <v>602</v>
      </c>
      <c r="O16" s="23">
        <v>4827</v>
      </c>
      <c r="P16" s="23">
        <v>73163.02</v>
      </c>
      <c r="Q16" s="23">
        <v>33899.69</v>
      </c>
      <c r="R16" s="22">
        <f>Q16-P16</f>
        <v>-39263.33</v>
      </c>
      <c r="V16">
        <v>15</v>
      </c>
      <c r="W16" t="s">
        <v>537</v>
      </c>
      <c r="X16" t="s">
        <v>614</v>
      </c>
      <c r="Y16" s="23">
        <v>1585</v>
      </c>
      <c r="Z16" s="23">
        <v>1938</v>
      </c>
      <c r="AA16" s="23">
        <v>1066</v>
      </c>
      <c r="AB16" s="22">
        <f>AA16-Z16</f>
        <v>-872</v>
      </c>
      <c r="AC16" s="28">
        <f>(AA16-Z16)/Z16</f>
        <v>-0.44994840041279671</v>
      </c>
      <c r="AG16">
        <v>15</v>
      </c>
      <c r="AH16" t="s">
        <v>434</v>
      </c>
      <c r="AI16" t="s">
        <v>607</v>
      </c>
      <c r="AJ16" s="23">
        <v>3527</v>
      </c>
      <c r="AK16" s="23">
        <v>4690</v>
      </c>
      <c r="AL16" s="23">
        <v>2648</v>
      </c>
      <c r="AM16" s="22">
        <f>AL16-AK16</f>
        <v>-2042</v>
      </c>
    </row>
    <row r="17" spans="1:39" x14ac:dyDescent="0.25">
      <c r="A17">
        <v>16</v>
      </c>
      <c r="B17" t="s">
        <v>371</v>
      </c>
      <c r="C17" t="s">
        <v>602</v>
      </c>
      <c r="D17" s="23">
        <v>4827</v>
      </c>
      <c r="E17" s="23">
        <v>73163.02</v>
      </c>
      <c r="F17" s="23">
        <v>33899.69</v>
      </c>
      <c r="G17" s="22">
        <f>F17-E17</f>
        <v>-39263.33</v>
      </c>
      <c r="H17" s="28">
        <f>(F17-E17)/E17</f>
        <v>-0.53665540323513161</v>
      </c>
      <c r="L17">
        <v>16</v>
      </c>
      <c r="M17" t="s">
        <v>434</v>
      </c>
      <c r="N17" t="s">
        <v>607</v>
      </c>
      <c r="O17" s="23">
        <v>3527</v>
      </c>
      <c r="P17" s="23">
        <v>69021.56</v>
      </c>
      <c r="Q17" s="23">
        <v>29885.89</v>
      </c>
      <c r="R17" s="22">
        <f>Q17-P17</f>
        <v>-39135.67</v>
      </c>
      <c r="V17">
        <v>16</v>
      </c>
      <c r="W17" s="30" t="s">
        <v>309</v>
      </c>
      <c r="X17" s="30" t="s">
        <v>597</v>
      </c>
      <c r="Y17" s="31">
        <v>3393</v>
      </c>
      <c r="Z17" s="31">
        <v>2284</v>
      </c>
      <c r="AA17" s="31">
        <v>1269</v>
      </c>
      <c r="AB17" s="33">
        <f>AA17-Z17</f>
        <v>-1015</v>
      </c>
      <c r="AC17" s="34">
        <f>(AA17-Z17)/Z17</f>
        <v>-0.44439579684763575</v>
      </c>
      <c r="AG17">
        <v>16</v>
      </c>
      <c r="AH17" t="s">
        <v>340</v>
      </c>
      <c r="AI17" t="s">
        <v>599</v>
      </c>
      <c r="AJ17" s="23">
        <v>6552</v>
      </c>
      <c r="AK17" s="23">
        <v>6037</v>
      </c>
      <c r="AL17" s="23">
        <v>4052</v>
      </c>
      <c r="AM17" s="22">
        <f>AL17-AK17</f>
        <v>-1985</v>
      </c>
    </row>
    <row r="18" spans="1:39" x14ac:dyDescent="0.25">
      <c r="A18">
        <v>17</v>
      </c>
      <c r="B18" t="s">
        <v>522</v>
      </c>
      <c r="C18" t="s">
        <v>613</v>
      </c>
      <c r="D18" s="23">
        <v>3662</v>
      </c>
      <c r="E18" s="23">
        <v>20774.21</v>
      </c>
      <c r="F18" s="23">
        <v>9641.57</v>
      </c>
      <c r="G18" s="22">
        <f>F18-E18</f>
        <v>-11132.64</v>
      </c>
      <c r="H18" s="28">
        <f>(F18-E18)/E18</f>
        <v>-0.53588752592758038</v>
      </c>
      <c r="L18">
        <v>17</v>
      </c>
      <c r="M18" t="s">
        <v>320</v>
      </c>
      <c r="N18" t="s">
        <v>598</v>
      </c>
      <c r="O18" s="23">
        <v>8607</v>
      </c>
      <c r="P18" s="23">
        <v>83334.64</v>
      </c>
      <c r="Q18" s="23">
        <v>44724.7</v>
      </c>
      <c r="R18" s="22">
        <f>Q18-P18</f>
        <v>-38609.94</v>
      </c>
      <c r="V18">
        <v>17</v>
      </c>
      <c r="W18" t="s">
        <v>466</v>
      </c>
      <c r="X18" t="s">
        <v>609</v>
      </c>
      <c r="Y18" s="23">
        <v>3501</v>
      </c>
      <c r="Z18" s="23">
        <v>4066</v>
      </c>
      <c r="AA18" s="23">
        <v>2276</v>
      </c>
      <c r="AB18" s="22">
        <f>AA18-Z18</f>
        <v>-1790</v>
      </c>
      <c r="AC18" s="28">
        <f>(AA18-Z18)/Z18</f>
        <v>-0.44023610427939008</v>
      </c>
      <c r="AG18">
        <v>17</v>
      </c>
      <c r="AH18" t="s">
        <v>346</v>
      </c>
      <c r="AI18" t="s">
        <v>599</v>
      </c>
      <c r="AJ18" s="23">
        <v>2898</v>
      </c>
      <c r="AK18" s="23">
        <v>4103</v>
      </c>
      <c r="AL18" s="23">
        <v>2194</v>
      </c>
      <c r="AM18" s="22">
        <f>AL18-AK18</f>
        <v>-1909</v>
      </c>
    </row>
    <row r="19" spans="1:39" x14ac:dyDescent="0.25">
      <c r="A19">
        <v>18</v>
      </c>
      <c r="B19" t="s">
        <v>461</v>
      </c>
      <c r="C19" t="s">
        <v>609</v>
      </c>
      <c r="D19" s="23">
        <v>6876</v>
      </c>
      <c r="E19" s="23">
        <v>42547.31</v>
      </c>
      <c r="F19" s="23">
        <v>20066.66</v>
      </c>
      <c r="G19" s="22">
        <f>F19-E19</f>
        <v>-22480.649999999998</v>
      </c>
      <c r="H19" s="28">
        <f>(F19-E19)/E19</f>
        <v>-0.52836830342505792</v>
      </c>
      <c r="L19">
        <v>18</v>
      </c>
      <c r="M19" t="s">
        <v>351</v>
      </c>
      <c r="N19" t="s">
        <v>599</v>
      </c>
      <c r="O19" s="23">
        <v>3360</v>
      </c>
      <c r="P19" s="23">
        <v>76537.86</v>
      </c>
      <c r="Q19" s="23">
        <v>39684.949999999997</v>
      </c>
      <c r="R19" s="22">
        <f>Q19-P19</f>
        <v>-36852.910000000003</v>
      </c>
      <c r="V19">
        <v>18</v>
      </c>
      <c r="W19" t="s">
        <v>316</v>
      </c>
      <c r="X19" t="s">
        <v>597</v>
      </c>
      <c r="Y19" s="23">
        <v>2621</v>
      </c>
      <c r="Z19" s="23">
        <v>1638</v>
      </c>
      <c r="AA19" s="23">
        <v>919</v>
      </c>
      <c r="AB19" s="22">
        <f>AA19-Z19</f>
        <v>-719</v>
      </c>
      <c r="AC19" s="28">
        <f>(AA19-Z19)/Z19</f>
        <v>-0.43894993894993894</v>
      </c>
      <c r="AG19">
        <v>18</v>
      </c>
      <c r="AH19" t="s">
        <v>318</v>
      </c>
      <c r="AI19" t="s">
        <v>598</v>
      </c>
      <c r="AJ19" s="23">
        <v>3330</v>
      </c>
      <c r="AK19" s="23">
        <v>3452</v>
      </c>
      <c r="AL19" s="23">
        <v>1574</v>
      </c>
      <c r="AM19" s="22">
        <f>AL19-AK19</f>
        <v>-1878</v>
      </c>
    </row>
    <row r="20" spans="1:39" x14ac:dyDescent="0.25">
      <c r="A20">
        <v>19</v>
      </c>
      <c r="B20" t="s">
        <v>480</v>
      </c>
      <c r="C20" t="s">
        <v>609</v>
      </c>
      <c r="D20" s="23">
        <v>1669</v>
      </c>
      <c r="E20" s="23">
        <v>20880.87</v>
      </c>
      <c r="F20" s="23">
        <v>9983.7099999999991</v>
      </c>
      <c r="G20" s="22">
        <f>F20-E20</f>
        <v>-10897.16</v>
      </c>
      <c r="H20" s="28">
        <f>(F20-E20)/E20</f>
        <v>-0.52187289131152104</v>
      </c>
      <c r="L20">
        <v>19</v>
      </c>
      <c r="M20" t="s">
        <v>365</v>
      </c>
      <c r="N20" t="s">
        <v>602</v>
      </c>
      <c r="O20" s="23">
        <v>7340</v>
      </c>
      <c r="P20" s="23">
        <v>79886.460000000006</v>
      </c>
      <c r="Q20" s="23">
        <v>45555.77</v>
      </c>
      <c r="R20" s="22">
        <f>Q20-P20</f>
        <v>-34330.69000000001</v>
      </c>
      <c r="V20">
        <v>19</v>
      </c>
      <c r="W20" t="s">
        <v>461</v>
      </c>
      <c r="X20" t="s">
        <v>609</v>
      </c>
      <c r="Y20" s="23">
        <v>6876</v>
      </c>
      <c r="Z20" s="23">
        <v>3898</v>
      </c>
      <c r="AA20" s="23">
        <v>2193</v>
      </c>
      <c r="AB20" s="22">
        <f>AA20-Z20</f>
        <v>-1705</v>
      </c>
      <c r="AC20" s="28">
        <f>(AA20-Z20)/Z20</f>
        <v>-0.43740379681888147</v>
      </c>
      <c r="AG20">
        <v>19</v>
      </c>
      <c r="AH20" t="s">
        <v>466</v>
      </c>
      <c r="AI20" t="s">
        <v>609</v>
      </c>
      <c r="AJ20" s="23">
        <v>3501</v>
      </c>
      <c r="AK20" s="23">
        <v>4066</v>
      </c>
      <c r="AL20" s="23">
        <v>2276</v>
      </c>
      <c r="AM20" s="22">
        <f>AL20-AK20</f>
        <v>-1790</v>
      </c>
    </row>
    <row r="21" spans="1:39" x14ac:dyDescent="0.25">
      <c r="A21">
        <v>20</v>
      </c>
      <c r="B21" t="s">
        <v>392</v>
      </c>
      <c r="C21" t="s">
        <v>604</v>
      </c>
      <c r="D21" s="23">
        <v>2938</v>
      </c>
      <c r="E21" s="23">
        <v>23399.759999999998</v>
      </c>
      <c r="F21" s="23">
        <v>11326.81</v>
      </c>
      <c r="G21" s="22">
        <f>F21-E21</f>
        <v>-12072.949999999999</v>
      </c>
      <c r="H21" s="28">
        <f>(F21-E21)/E21</f>
        <v>-0.5159433259144538</v>
      </c>
      <c r="L21">
        <v>20</v>
      </c>
      <c r="M21" t="s">
        <v>466</v>
      </c>
      <c r="N21" t="s">
        <v>609</v>
      </c>
      <c r="O21" s="23">
        <v>3501</v>
      </c>
      <c r="P21" s="23">
        <v>73778.27</v>
      </c>
      <c r="Q21" s="23">
        <v>41225.06</v>
      </c>
      <c r="R21" s="22">
        <f>Q21-P21</f>
        <v>-32553.210000000006</v>
      </c>
      <c r="V21">
        <v>20</v>
      </c>
      <c r="W21" t="s">
        <v>434</v>
      </c>
      <c r="X21" t="s">
        <v>607</v>
      </c>
      <c r="Y21" s="23">
        <v>3527</v>
      </c>
      <c r="Z21" s="23">
        <v>4690</v>
      </c>
      <c r="AA21" s="23">
        <v>2648</v>
      </c>
      <c r="AB21" s="22">
        <f>AA21-Z21</f>
        <v>-2042</v>
      </c>
      <c r="AC21" s="28">
        <f>(AA21-Z21)/Z21</f>
        <v>-0.43539445628997869</v>
      </c>
      <c r="AG21">
        <v>20</v>
      </c>
      <c r="AH21" t="s">
        <v>461</v>
      </c>
      <c r="AI21" t="s">
        <v>609</v>
      </c>
      <c r="AJ21" s="23">
        <v>6876</v>
      </c>
      <c r="AK21" s="23">
        <v>3898</v>
      </c>
      <c r="AL21" s="23">
        <v>2193</v>
      </c>
      <c r="AM21" s="22">
        <f>AL21-AK21</f>
        <v>-1705</v>
      </c>
    </row>
    <row r="22" spans="1:39" x14ac:dyDescent="0.25">
      <c r="A22">
        <v>21</v>
      </c>
      <c r="B22" t="s">
        <v>457</v>
      </c>
      <c r="C22" t="s">
        <v>609</v>
      </c>
      <c r="D22" s="23">
        <v>2590</v>
      </c>
      <c r="E22" s="23">
        <v>20261.150000000001</v>
      </c>
      <c r="F22" s="23">
        <v>9888.99</v>
      </c>
      <c r="G22" s="22">
        <f>F22-E22</f>
        <v>-10372.160000000002</v>
      </c>
      <c r="H22" s="28">
        <f>(F22-E22)/E22</f>
        <v>-0.51192355813959234</v>
      </c>
      <c r="L22">
        <v>21</v>
      </c>
      <c r="M22" t="s">
        <v>543</v>
      </c>
      <c r="N22" t="s">
        <v>614</v>
      </c>
      <c r="O22" s="23">
        <v>3430</v>
      </c>
      <c r="P22" s="23">
        <v>77270.45</v>
      </c>
      <c r="Q22" s="23">
        <v>45545.27</v>
      </c>
      <c r="R22" s="22">
        <f>Q22-P22</f>
        <v>-31725.18</v>
      </c>
      <c r="V22">
        <v>21</v>
      </c>
      <c r="W22" t="s">
        <v>402</v>
      </c>
      <c r="X22" t="s">
        <v>605</v>
      </c>
      <c r="Y22" s="23">
        <v>4772</v>
      </c>
      <c r="Z22" s="23">
        <v>3161</v>
      </c>
      <c r="AA22" s="23">
        <v>1795</v>
      </c>
      <c r="AB22" s="22">
        <f>AA22-Z22</f>
        <v>-1366</v>
      </c>
      <c r="AC22" s="28">
        <f>(AA22-Z22)/Z22</f>
        <v>-0.43214172730148687</v>
      </c>
      <c r="AG22">
        <v>21</v>
      </c>
      <c r="AH22" t="s">
        <v>520</v>
      </c>
      <c r="AI22" t="s">
        <v>613</v>
      </c>
      <c r="AJ22" s="23">
        <v>2762</v>
      </c>
      <c r="AK22" s="23">
        <v>4480</v>
      </c>
      <c r="AL22" s="23">
        <v>2779</v>
      </c>
      <c r="AM22" s="22">
        <f>AL22-AK22</f>
        <v>-1701</v>
      </c>
    </row>
    <row r="23" spans="1:39" x14ac:dyDescent="0.25">
      <c r="A23">
        <v>22</v>
      </c>
      <c r="B23" t="s">
        <v>550</v>
      </c>
      <c r="C23" t="s">
        <v>614</v>
      </c>
      <c r="D23" s="23">
        <v>4461</v>
      </c>
      <c r="E23" s="23">
        <v>24032.48</v>
      </c>
      <c r="F23" s="23">
        <v>11933.26</v>
      </c>
      <c r="G23" s="22">
        <f>F23-E23</f>
        <v>-12099.22</v>
      </c>
      <c r="H23" s="28">
        <f>(F23-E23)/E23</f>
        <v>-0.50345282717389128</v>
      </c>
      <c r="L23">
        <v>22</v>
      </c>
      <c r="M23" t="s">
        <v>324</v>
      </c>
      <c r="N23" t="s">
        <v>598</v>
      </c>
      <c r="O23" s="23">
        <v>3705</v>
      </c>
      <c r="P23" s="23">
        <v>73645.88</v>
      </c>
      <c r="Q23" s="23">
        <v>42173.11</v>
      </c>
      <c r="R23" s="22">
        <f>Q23-P23</f>
        <v>-31472.770000000004</v>
      </c>
      <c r="V23">
        <v>22</v>
      </c>
      <c r="W23" t="s">
        <v>326</v>
      </c>
      <c r="X23" t="s">
        <v>598</v>
      </c>
      <c r="Y23" s="23">
        <v>2491</v>
      </c>
      <c r="Z23" s="23">
        <v>1924</v>
      </c>
      <c r="AA23" s="23">
        <v>1102</v>
      </c>
      <c r="AB23" s="22">
        <f>AA23-Z23</f>
        <v>-822</v>
      </c>
      <c r="AC23" s="28">
        <f>(AA23-Z23)/Z23</f>
        <v>-0.42723492723492723</v>
      </c>
      <c r="AG23">
        <v>22</v>
      </c>
      <c r="AH23" t="s">
        <v>436</v>
      </c>
      <c r="AI23" t="s">
        <v>607</v>
      </c>
      <c r="AJ23" s="23">
        <v>3212</v>
      </c>
      <c r="AK23" s="23">
        <v>5081</v>
      </c>
      <c r="AL23" s="23">
        <v>3410</v>
      </c>
      <c r="AM23" s="22">
        <f>AL23-AK23</f>
        <v>-1671</v>
      </c>
    </row>
    <row r="24" spans="1:39" x14ac:dyDescent="0.25">
      <c r="A24">
        <v>23</v>
      </c>
      <c r="B24" t="s">
        <v>510</v>
      </c>
      <c r="C24" t="s">
        <v>611</v>
      </c>
      <c r="D24" s="23">
        <v>4915</v>
      </c>
      <c r="E24" s="23">
        <v>32256.25</v>
      </c>
      <c r="F24" s="23">
        <v>16409.259999999998</v>
      </c>
      <c r="G24" s="22">
        <f>F24-E24</f>
        <v>-15846.990000000002</v>
      </c>
      <c r="H24" s="28">
        <f>(F24-E24)/E24</f>
        <v>-0.49128432474326683</v>
      </c>
      <c r="L24">
        <v>23</v>
      </c>
      <c r="M24" t="s">
        <v>554</v>
      </c>
      <c r="N24" t="s">
        <v>615</v>
      </c>
      <c r="O24" s="23">
        <v>6444</v>
      </c>
      <c r="P24" s="23">
        <v>65167.8</v>
      </c>
      <c r="Q24" s="23">
        <v>34888.519999999997</v>
      </c>
      <c r="R24" s="22">
        <f>Q24-P24</f>
        <v>-30279.280000000006</v>
      </c>
      <c r="V24">
        <v>23</v>
      </c>
      <c r="W24" t="s">
        <v>403</v>
      </c>
      <c r="X24" t="s">
        <v>605</v>
      </c>
      <c r="Y24" s="23">
        <v>3733</v>
      </c>
      <c r="Z24" s="23">
        <v>2491</v>
      </c>
      <c r="AA24" s="23">
        <v>1430</v>
      </c>
      <c r="AB24" s="22">
        <f>AA24-Z24</f>
        <v>-1061</v>
      </c>
      <c r="AC24" s="28">
        <f>(AA24-Z24)/Z24</f>
        <v>-0.42593336009634686</v>
      </c>
      <c r="AG24">
        <v>23</v>
      </c>
      <c r="AH24" t="s">
        <v>395</v>
      </c>
      <c r="AI24" t="s">
        <v>604</v>
      </c>
      <c r="AJ24" s="23">
        <v>11017</v>
      </c>
      <c r="AK24" s="23">
        <v>7510</v>
      </c>
      <c r="AL24" s="23">
        <v>5842</v>
      </c>
      <c r="AM24" s="22">
        <f>AL24-AK24</f>
        <v>-1668</v>
      </c>
    </row>
    <row r="25" spans="1:39" x14ac:dyDescent="0.25">
      <c r="A25">
        <v>24</v>
      </c>
      <c r="B25" t="s">
        <v>381</v>
      </c>
      <c r="C25" t="s">
        <v>602</v>
      </c>
      <c r="D25" s="23">
        <v>2308</v>
      </c>
      <c r="E25" s="23">
        <v>35898.089999999997</v>
      </c>
      <c r="F25" s="23">
        <v>18364.98</v>
      </c>
      <c r="G25" s="22">
        <f>F25-E25</f>
        <v>-17533.109999999997</v>
      </c>
      <c r="H25" s="28">
        <f>(F25-E25)/E25</f>
        <v>-0.48841345040919998</v>
      </c>
      <c r="L25">
        <v>24</v>
      </c>
      <c r="M25" t="s">
        <v>386</v>
      </c>
      <c r="N25" t="s">
        <v>603</v>
      </c>
      <c r="O25" s="23">
        <v>3649</v>
      </c>
      <c r="P25" s="23">
        <v>68922.289999999994</v>
      </c>
      <c r="Q25" s="23">
        <v>40900.99</v>
      </c>
      <c r="R25" s="22">
        <f>Q25-P25</f>
        <v>-28021.299999999996</v>
      </c>
      <c r="V25">
        <v>24</v>
      </c>
      <c r="W25" t="s">
        <v>315</v>
      </c>
      <c r="X25" t="s">
        <v>597</v>
      </c>
      <c r="Y25" s="23">
        <v>4110</v>
      </c>
      <c r="Z25" s="23">
        <v>1941</v>
      </c>
      <c r="AA25" s="23">
        <v>1126</v>
      </c>
      <c r="AB25" s="22">
        <f>AA25-Z25</f>
        <v>-815</v>
      </c>
      <c r="AC25" s="28">
        <f>(AA25-Z25)/Z25</f>
        <v>-0.41988665636269962</v>
      </c>
      <c r="AG25">
        <v>24</v>
      </c>
      <c r="AH25" t="s">
        <v>554</v>
      </c>
      <c r="AI25" t="s">
        <v>615</v>
      </c>
      <c r="AJ25" s="23">
        <v>6444</v>
      </c>
      <c r="AK25" s="23">
        <v>4319</v>
      </c>
      <c r="AL25" s="23">
        <v>2742</v>
      </c>
      <c r="AM25" s="22">
        <f>AL25-AK25</f>
        <v>-1577</v>
      </c>
    </row>
    <row r="26" spans="1:39" x14ac:dyDescent="0.25">
      <c r="A26">
        <v>25</v>
      </c>
      <c r="B26" t="s">
        <v>455</v>
      </c>
      <c r="C26" t="s">
        <v>608</v>
      </c>
      <c r="D26" s="23">
        <v>4124</v>
      </c>
      <c r="E26" s="23">
        <v>39401.71</v>
      </c>
      <c r="F26" s="23">
        <v>20234.57</v>
      </c>
      <c r="G26" s="22">
        <f>F26-E26</f>
        <v>-19167.14</v>
      </c>
      <c r="H26" s="28">
        <f>(F26-E26)/E26</f>
        <v>-0.4864545218976537</v>
      </c>
      <c r="L26">
        <v>25</v>
      </c>
      <c r="M26" t="s">
        <v>555</v>
      </c>
      <c r="N26" t="s">
        <v>615</v>
      </c>
      <c r="O26" s="23">
        <v>5876</v>
      </c>
      <c r="P26" s="23">
        <v>67496.86</v>
      </c>
      <c r="Q26" s="23">
        <v>39580.089999999997</v>
      </c>
      <c r="R26" s="22">
        <f>Q26-P26</f>
        <v>-27916.770000000004</v>
      </c>
      <c r="V26">
        <v>25</v>
      </c>
      <c r="W26" t="s">
        <v>474</v>
      </c>
      <c r="X26" t="s">
        <v>609</v>
      </c>
      <c r="Y26" s="23">
        <v>4511</v>
      </c>
      <c r="Z26" s="23">
        <v>2998</v>
      </c>
      <c r="AA26" s="23">
        <v>1740</v>
      </c>
      <c r="AB26" s="22">
        <f>AA26-Z26</f>
        <v>-1258</v>
      </c>
      <c r="AC26" s="28">
        <f>(AA26-Z26)/Z26</f>
        <v>-0.41961307538358905</v>
      </c>
      <c r="AG26">
        <v>25</v>
      </c>
      <c r="AH26" t="s">
        <v>377</v>
      </c>
      <c r="AI26" t="s">
        <v>602</v>
      </c>
      <c r="AJ26" s="23">
        <v>5659</v>
      </c>
      <c r="AK26" s="23">
        <v>5846</v>
      </c>
      <c r="AL26" s="23">
        <v>4333</v>
      </c>
      <c r="AM26" s="22">
        <f>AL26-AK26</f>
        <v>-1513</v>
      </c>
    </row>
    <row r="27" spans="1:39" x14ac:dyDescent="0.25">
      <c r="A27">
        <v>26</v>
      </c>
      <c r="B27" t="s">
        <v>490</v>
      </c>
      <c r="C27" t="s">
        <v>610</v>
      </c>
      <c r="D27" s="23">
        <v>2106</v>
      </c>
      <c r="E27" s="23">
        <v>42825.06</v>
      </c>
      <c r="F27" s="23">
        <v>21996.54</v>
      </c>
      <c r="G27" s="22">
        <f>F27-E27</f>
        <v>-20828.519999999997</v>
      </c>
      <c r="H27" s="28">
        <f>(F27-E27)/E27</f>
        <v>-0.4863628912603975</v>
      </c>
      <c r="L27">
        <v>26</v>
      </c>
      <c r="M27" t="s">
        <v>520</v>
      </c>
      <c r="N27" t="s">
        <v>613</v>
      </c>
      <c r="O27" s="23">
        <v>2762</v>
      </c>
      <c r="P27" s="23">
        <v>91764.52</v>
      </c>
      <c r="Q27" s="23">
        <v>64235.37</v>
      </c>
      <c r="R27" s="22">
        <f>Q27-P27</f>
        <v>-27529.15</v>
      </c>
      <c r="V27">
        <v>26</v>
      </c>
      <c r="W27" t="s">
        <v>548</v>
      </c>
      <c r="X27" t="s">
        <v>614</v>
      </c>
      <c r="Y27" s="23">
        <v>1697</v>
      </c>
      <c r="Z27" s="23">
        <v>2054</v>
      </c>
      <c r="AA27" s="23">
        <v>1195</v>
      </c>
      <c r="AB27" s="22">
        <f>AA27-Z27</f>
        <v>-859</v>
      </c>
      <c r="AC27" s="28">
        <f>(AA27-Z27)/Z27</f>
        <v>-0.41820837390457644</v>
      </c>
      <c r="AG27">
        <v>26</v>
      </c>
      <c r="AH27" t="s">
        <v>373</v>
      </c>
      <c r="AI27" t="s">
        <v>602</v>
      </c>
      <c r="AJ27" s="23">
        <v>5553</v>
      </c>
      <c r="AK27" s="23">
        <v>4174</v>
      </c>
      <c r="AL27" s="23">
        <v>2668</v>
      </c>
      <c r="AM27" s="22">
        <f>AL27-AK27</f>
        <v>-1506</v>
      </c>
    </row>
    <row r="28" spans="1:39" x14ac:dyDescent="0.25">
      <c r="A28">
        <v>27</v>
      </c>
      <c r="B28" t="s">
        <v>534</v>
      </c>
      <c r="C28" t="s">
        <v>614</v>
      </c>
      <c r="D28" s="23">
        <v>3962</v>
      </c>
      <c r="E28" s="23">
        <v>24945.52</v>
      </c>
      <c r="F28" s="23">
        <v>12824.67</v>
      </c>
      <c r="G28" s="22">
        <f>F28-E28</f>
        <v>-12120.85</v>
      </c>
      <c r="H28" s="28">
        <f>(F28-E28)/E28</f>
        <v>-0.4858928577155337</v>
      </c>
      <c r="L28">
        <v>27</v>
      </c>
      <c r="M28" t="s">
        <v>373</v>
      </c>
      <c r="N28" t="s">
        <v>602</v>
      </c>
      <c r="O28" s="23">
        <v>5553</v>
      </c>
      <c r="P28" s="23">
        <v>61528.67</v>
      </c>
      <c r="Q28" s="23">
        <v>34802.53</v>
      </c>
      <c r="R28" s="22">
        <f>Q28-P28</f>
        <v>-26726.14</v>
      </c>
      <c r="V28">
        <v>27</v>
      </c>
      <c r="W28" t="s">
        <v>510</v>
      </c>
      <c r="X28" t="s">
        <v>611</v>
      </c>
      <c r="Y28" s="23">
        <v>4915</v>
      </c>
      <c r="Z28" s="23">
        <v>2666</v>
      </c>
      <c r="AA28" s="23">
        <v>1555</v>
      </c>
      <c r="AB28" s="22">
        <f>AA28-Z28</f>
        <v>-1111</v>
      </c>
      <c r="AC28" s="28">
        <f>(AA28-Z28)/Z28</f>
        <v>-0.41672918229557387</v>
      </c>
      <c r="AG28">
        <v>27</v>
      </c>
      <c r="AH28" t="s">
        <v>565</v>
      </c>
      <c r="AI28" t="s">
        <v>615</v>
      </c>
      <c r="AJ28" s="23">
        <v>6098</v>
      </c>
      <c r="AK28" s="23">
        <v>7729</v>
      </c>
      <c r="AL28" s="23">
        <v>6232</v>
      </c>
      <c r="AM28" s="22">
        <f>AL28-AK28</f>
        <v>-1497</v>
      </c>
    </row>
    <row r="29" spans="1:39" x14ac:dyDescent="0.25">
      <c r="A29">
        <v>28</v>
      </c>
      <c r="B29" t="s">
        <v>567</v>
      </c>
      <c r="C29" t="s">
        <v>615</v>
      </c>
      <c r="D29" s="23">
        <v>3484</v>
      </c>
      <c r="E29" s="23">
        <v>37372.01</v>
      </c>
      <c r="F29" s="23">
        <v>19293.349999999999</v>
      </c>
      <c r="G29" s="22">
        <f>F29-E29</f>
        <v>-18078.660000000003</v>
      </c>
      <c r="H29" s="28">
        <f>(F29-E29)/E29</f>
        <v>-0.4837486664484999</v>
      </c>
      <c r="L29">
        <v>28</v>
      </c>
      <c r="M29" t="s">
        <v>402</v>
      </c>
      <c r="N29" t="s">
        <v>605</v>
      </c>
      <c r="O29" s="23">
        <v>4772</v>
      </c>
      <c r="P29" s="23">
        <v>47493.87</v>
      </c>
      <c r="Q29" s="23">
        <v>21991.72</v>
      </c>
      <c r="R29" s="22">
        <f>Q29-P29</f>
        <v>-25502.15</v>
      </c>
      <c r="V29">
        <v>28</v>
      </c>
      <c r="W29" s="30" t="s">
        <v>306</v>
      </c>
      <c r="X29" s="30" t="s">
        <v>597</v>
      </c>
      <c r="Y29" s="31">
        <v>3951</v>
      </c>
      <c r="Z29" s="31">
        <v>1902</v>
      </c>
      <c r="AA29" s="31">
        <v>1118</v>
      </c>
      <c r="AB29" s="33">
        <f>AA29-Z29</f>
        <v>-784</v>
      </c>
      <c r="AC29" s="34">
        <f>(AA29-Z29)/Z29</f>
        <v>-0.41219768664563616</v>
      </c>
      <c r="AG29">
        <v>28</v>
      </c>
      <c r="AH29" s="30" t="s">
        <v>311</v>
      </c>
      <c r="AI29" s="30" t="s">
        <v>597</v>
      </c>
      <c r="AJ29" s="31">
        <v>4770</v>
      </c>
      <c r="AK29" s="31">
        <v>4253</v>
      </c>
      <c r="AL29" s="31">
        <v>2811</v>
      </c>
      <c r="AM29" s="33">
        <f>AL29-AK29</f>
        <v>-1442</v>
      </c>
    </row>
    <row r="30" spans="1:39" x14ac:dyDescent="0.25">
      <c r="A30">
        <v>29</v>
      </c>
      <c r="B30" t="s">
        <v>517</v>
      </c>
      <c r="C30" t="s">
        <v>612</v>
      </c>
      <c r="D30" s="23">
        <v>3303</v>
      </c>
      <c r="E30" s="23">
        <v>15053.48</v>
      </c>
      <c r="F30" s="23">
        <v>7801.34</v>
      </c>
      <c r="G30" s="22">
        <f>F30-E30</f>
        <v>-7252.1399999999994</v>
      </c>
      <c r="H30" s="28">
        <f>(F30-E30)/E30</f>
        <v>-0.48175837082189632</v>
      </c>
      <c r="L30">
        <v>29</v>
      </c>
      <c r="M30" t="s">
        <v>377</v>
      </c>
      <c r="N30" t="s">
        <v>602</v>
      </c>
      <c r="O30" s="23">
        <v>5659</v>
      </c>
      <c r="P30" s="23">
        <v>122899.07</v>
      </c>
      <c r="Q30" s="23">
        <v>98872.14</v>
      </c>
      <c r="R30" s="22">
        <f>Q30-P30</f>
        <v>-24026.930000000008</v>
      </c>
      <c r="V30">
        <v>29</v>
      </c>
      <c r="W30" t="s">
        <v>444</v>
      </c>
      <c r="X30" t="s">
        <v>607</v>
      </c>
      <c r="Y30" s="23">
        <v>16084</v>
      </c>
      <c r="Z30" s="23">
        <v>16163</v>
      </c>
      <c r="AA30" s="23">
        <v>9513</v>
      </c>
      <c r="AB30" s="22">
        <f>AA30-Z30</f>
        <v>-6650</v>
      </c>
      <c r="AC30" s="28">
        <f>(AA30-Z30)/Z30</f>
        <v>-0.41143352100476399</v>
      </c>
      <c r="AG30">
        <v>29</v>
      </c>
      <c r="AH30" t="s">
        <v>493</v>
      </c>
      <c r="AI30" t="s">
        <v>610</v>
      </c>
      <c r="AJ30" s="23">
        <v>2908</v>
      </c>
      <c r="AK30" s="23">
        <v>3043</v>
      </c>
      <c r="AL30" s="23">
        <v>1606</v>
      </c>
      <c r="AM30" s="22">
        <f>AL30-AK30</f>
        <v>-1437</v>
      </c>
    </row>
    <row r="31" spans="1:39" x14ac:dyDescent="0.25">
      <c r="A31">
        <v>30</v>
      </c>
      <c r="B31" t="s">
        <v>351</v>
      </c>
      <c r="C31" t="s">
        <v>599</v>
      </c>
      <c r="D31" s="23">
        <v>3360</v>
      </c>
      <c r="E31" s="23">
        <v>76537.86</v>
      </c>
      <c r="F31" s="23">
        <v>39684.949999999997</v>
      </c>
      <c r="G31" s="22">
        <f>F31-E31</f>
        <v>-36852.910000000003</v>
      </c>
      <c r="H31" s="28">
        <f>(F31-E31)/E31</f>
        <v>-0.48149909077677377</v>
      </c>
      <c r="L31">
        <v>30</v>
      </c>
      <c r="M31" t="s">
        <v>378</v>
      </c>
      <c r="N31" t="s">
        <v>602</v>
      </c>
      <c r="O31" s="23">
        <v>4448</v>
      </c>
      <c r="P31" s="23">
        <v>62078.14</v>
      </c>
      <c r="Q31" s="23">
        <v>38870.57</v>
      </c>
      <c r="R31" s="22">
        <f>Q31-P31</f>
        <v>-23207.57</v>
      </c>
      <c r="V31">
        <v>30</v>
      </c>
      <c r="W31" t="s">
        <v>545</v>
      </c>
      <c r="X31" t="s">
        <v>613</v>
      </c>
      <c r="Y31" s="23">
        <v>2192</v>
      </c>
      <c r="Z31" s="23">
        <v>1512</v>
      </c>
      <c r="AA31" s="23">
        <v>892</v>
      </c>
      <c r="AB31" s="22">
        <f>AA31-Z31</f>
        <v>-620</v>
      </c>
      <c r="AC31" s="28">
        <f>(AA31-Z31)/Z31</f>
        <v>-0.41005291005291006</v>
      </c>
      <c r="AG31">
        <v>30</v>
      </c>
      <c r="AH31" t="s">
        <v>549</v>
      </c>
      <c r="AI31" t="s">
        <v>614</v>
      </c>
      <c r="AJ31" s="23">
        <v>4665</v>
      </c>
      <c r="AK31" s="23">
        <v>4433</v>
      </c>
      <c r="AL31" s="23">
        <v>3001</v>
      </c>
      <c r="AM31" s="22">
        <f>AL31-AK31</f>
        <v>-1432</v>
      </c>
    </row>
    <row r="32" spans="1:39" x14ac:dyDescent="0.25">
      <c r="A32">
        <v>31</v>
      </c>
      <c r="B32" t="s">
        <v>546</v>
      </c>
      <c r="C32" t="s">
        <v>614</v>
      </c>
      <c r="D32" s="23">
        <v>1746</v>
      </c>
      <c r="E32" s="23">
        <v>14893.76</v>
      </c>
      <c r="F32" s="23">
        <v>7740.41</v>
      </c>
      <c r="G32" s="22">
        <f>F32-E32</f>
        <v>-7153.35</v>
      </c>
      <c r="H32" s="28">
        <f>(F32-E32)/E32</f>
        <v>-0.48029174634209226</v>
      </c>
      <c r="L32">
        <v>31</v>
      </c>
      <c r="M32" t="s">
        <v>431</v>
      </c>
      <c r="N32" t="s">
        <v>607</v>
      </c>
      <c r="O32" s="23">
        <v>4398</v>
      </c>
      <c r="P32" s="23">
        <v>63021.31</v>
      </c>
      <c r="Q32" s="23">
        <v>39874.71</v>
      </c>
      <c r="R32" s="22">
        <f>Q32-P32</f>
        <v>-23146.6</v>
      </c>
      <c r="V32">
        <v>31</v>
      </c>
      <c r="W32" t="s">
        <v>523</v>
      </c>
      <c r="X32" t="s">
        <v>613</v>
      </c>
      <c r="Y32" s="23">
        <v>2600</v>
      </c>
      <c r="Z32" s="23">
        <v>1060</v>
      </c>
      <c r="AA32" s="23">
        <v>628</v>
      </c>
      <c r="AB32" s="22">
        <f>AA32-Z32</f>
        <v>-432</v>
      </c>
      <c r="AC32" s="28">
        <f>(AA32-Z32)/Z32</f>
        <v>-0.40754716981132078</v>
      </c>
      <c r="AG32">
        <v>31</v>
      </c>
      <c r="AH32" t="s">
        <v>511</v>
      </c>
      <c r="AI32" t="s">
        <v>611</v>
      </c>
      <c r="AJ32" s="23">
        <v>3020</v>
      </c>
      <c r="AK32" s="23">
        <v>3478</v>
      </c>
      <c r="AL32" s="23">
        <v>2072</v>
      </c>
      <c r="AM32" s="22">
        <f>AL32-AK32</f>
        <v>-1406</v>
      </c>
    </row>
    <row r="33" spans="1:39" x14ac:dyDescent="0.25">
      <c r="A33">
        <v>32</v>
      </c>
      <c r="B33" s="30" t="s">
        <v>313</v>
      </c>
      <c r="C33" s="30" t="s">
        <v>597</v>
      </c>
      <c r="D33" s="31">
        <v>5730</v>
      </c>
      <c r="E33" s="31">
        <v>42051.91</v>
      </c>
      <c r="F33" s="31">
        <v>21887.84</v>
      </c>
      <c r="G33" s="33">
        <f>F33-E33</f>
        <v>-20164.070000000003</v>
      </c>
      <c r="H33" s="34">
        <f>(F33-E33)/E33</f>
        <v>-0.47950426032967353</v>
      </c>
      <c r="L33">
        <v>32</v>
      </c>
      <c r="M33" t="s">
        <v>565</v>
      </c>
      <c r="N33" t="s">
        <v>615</v>
      </c>
      <c r="O33" s="23">
        <v>6098</v>
      </c>
      <c r="P33" s="23">
        <v>131080.16</v>
      </c>
      <c r="Q33" s="23">
        <v>107953.63</v>
      </c>
      <c r="R33" s="22">
        <f>Q33-P33</f>
        <v>-23126.53</v>
      </c>
      <c r="V33">
        <v>32</v>
      </c>
      <c r="W33" t="s">
        <v>422</v>
      </c>
      <c r="X33" t="s">
        <v>606</v>
      </c>
      <c r="Y33" s="23">
        <v>4502</v>
      </c>
      <c r="Z33" s="23">
        <v>2619</v>
      </c>
      <c r="AA33" s="23">
        <v>1552</v>
      </c>
      <c r="AB33" s="22">
        <f>AA33-Z33</f>
        <v>-1067</v>
      </c>
      <c r="AC33" s="28">
        <f>(AA33-Z33)/Z33</f>
        <v>-0.40740740740740738</v>
      </c>
      <c r="AG33">
        <v>32</v>
      </c>
      <c r="AH33" t="s">
        <v>544</v>
      </c>
      <c r="AI33" t="s">
        <v>614</v>
      </c>
      <c r="AJ33" s="23">
        <v>3556</v>
      </c>
      <c r="AK33" s="23">
        <v>4030</v>
      </c>
      <c r="AL33" s="23">
        <v>2634</v>
      </c>
      <c r="AM33" s="22">
        <f>AL33-AK33</f>
        <v>-1396</v>
      </c>
    </row>
    <row r="34" spans="1:39" x14ac:dyDescent="0.25">
      <c r="A34">
        <v>33</v>
      </c>
      <c r="B34" t="s">
        <v>548</v>
      </c>
      <c r="C34" t="s">
        <v>614</v>
      </c>
      <c r="D34" s="23">
        <v>1697</v>
      </c>
      <c r="E34" s="23">
        <v>33808.160000000003</v>
      </c>
      <c r="F34" s="23">
        <v>17810.05</v>
      </c>
      <c r="G34" s="22">
        <f>F34-E34</f>
        <v>-15998.110000000004</v>
      </c>
      <c r="H34" s="28">
        <f>(F34-E34)/E34</f>
        <v>-0.4732026232720149</v>
      </c>
      <c r="L34">
        <v>33</v>
      </c>
      <c r="M34" t="s">
        <v>318</v>
      </c>
      <c r="N34" t="s">
        <v>598</v>
      </c>
      <c r="O34" s="23">
        <v>3330</v>
      </c>
      <c r="P34" s="23">
        <v>37288.730000000003</v>
      </c>
      <c r="Q34" s="23">
        <v>14200.19</v>
      </c>
      <c r="R34" s="22">
        <f>Q34-P34</f>
        <v>-23088.54</v>
      </c>
      <c r="V34">
        <v>33</v>
      </c>
      <c r="W34" t="s">
        <v>371</v>
      </c>
      <c r="X34" t="s">
        <v>602</v>
      </c>
      <c r="Y34" s="23">
        <v>4827</v>
      </c>
      <c r="Z34" s="23">
        <v>5050</v>
      </c>
      <c r="AA34" s="23">
        <v>3001</v>
      </c>
      <c r="AB34" s="22">
        <f>AA34-Z34</f>
        <v>-2049</v>
      </c>
      <c r="AC34" s="28">
        <f>(AA34-Z34)/Z34</f>
        <v>-0.40574257425742577</v>
      </c>
      <c r="AG34">
        <v>33</v>
      </c>
      <c r="AH34" t="s">
        <v>324</v>
      </c>
      <c r="AI34" t="s">
        <v>598</v>
      </c>
      <c r="AJ34" s="23">
        <v>3705</v>
      </c>
      <c r="AK34" s="23">
        <v>3890</v>
      </c>
      <c r="AL34" s="23">
        <v>2499</v>
      </c>
      <c r="AM34" s="22">
        <f>AL34-AK34</f>
        <v>-1391</v>
      </c>
    </row>
    <row r="35" spans="1:39" x14ac:dyDescent="0.25">
      <c r="A35">
        <v>34</v>
      </c>
      <c r="B35" t="s">
        <v>403</v>
      </c>
      <c r="C35" t="s">
        <v>605</v>
      </c>
      <c r="D35" s="23">
        <v>3733</v>
      </c>
      <c r="E35" s="23">
        <v>23961.49</v>
      </c>
      <c r="F35" s="23">
        <v>12643.42</v>
      </c>
      <c r="G35" s="22">
        <f>F35-E35</f>
        <v>-11318.070000000002</v>
      </c>
      <c r="H35" s="28">
        <f>(F35-E35)/E35</f>
        <v>-0.47234416557567999</v>
      </c>
      <c r="L35">
        <v>34</v>
      </c>
      <c r="M35" t="s">
        <v>461</v>
      </c>
      <c r="N35" t="s">
        <v>609</v>
      </c>
      <c r="O35" s="23">
        <v>6876</v>
      </c>
      <c r="P35" s="23">
        <v>42547.31</v>
      </c>
      <c r="Q35" s="23">
        <v>20066.66</v>
      </c>
      <c r="R35" s="22">
        <f>Q35-P35</f>
        <v>-22480.649999999998</v>
      </c>
      <c r="V35">
        <v>34</v>
      </c>
      <c r="W35" s="30" t="s">
        <v>305</v>
      </c>
      <c r="X35" s="30" t="s">
        <v>597</v>
      </c>
      <c r="Y35" s="31">
        <v>3059</v>
      </c>
      <c r="Z35" s="31">
        <v>1875</v>
      </c>
      <c r="AA35" s="31">
        <v>1117</v>
      </c>
      <c r="AB35" s="33">
        <f>AA35-Z35</f>
        <v>-758</v>
      </c>
      <c r="AC35" s="34">
        <f>(AA35-Z35)/Z35</f>
        <v>-0.40426666666666666</v>
      </c>
      <c r="AG35">
        <v>34</v>
      </c>
      <c r="AH35" t="s">
        <v>525</v>
      </c>
      <c r="AI35" t="s">
        <v>613</v>
      </c>
      <c r="AJ35" s="23">
        <v>6543</v>
      </c>
      <c r="AK35" s="23">
        <v>3505</v>
      </c>
      <c r="AL35" s="23">
        <v>2121</v>
      </c>
      <c r="AM35" s="22">
        <f>AL35-AK35</f>
        <v>-1384</v>
      </c>
    </row>
    <row r="36" spans="1:39" x14ac:dyDescent="0.25">
      <c r="A36">
        <v>35</v>
      </c>
      <c r="B36" t="s">
        <v>414</v>
      </c>
      <c r="C36" t="s">
        <v>605</v>
      </c>
      <c r="D36" s="23">
        <v>3558</v>
      </c>
      <c r="E36" s="23">
        <v>19419.41</v>
      </c>
      <c r="F36" s="23">
        <v>10260.89</v>
      </c>
      <c r="G36" s="22">
        <f>F36-E36</f>
        <v>-9158.52</v>
      </c>
      <c r="H36" s="28">
        <f>(F36-E36)/E36</f>
        <v>-0.47161679989247873</v>
      </c>
      <c r="L36">
        <v>35</v>
      </c>
      <c r="M36" t="s">
        <v>549</v>
      </c>
      <c r="N36" t="s">
        <v>614</v>
      </c>
      <c r="O36" s="23">
        <v>4665</v>
      </c>
      <c r="P36" s="23">
        <v>58272.01</v>
      </c>
      <c r="Q36" s="23">
        <v>35812.93</v>
      </c>
      <c r="R36" s="22">
        <f>Q36-P36</f>
        <v>-22459.08</v>
      </c>
      <c r="V36">
        <v>35</v>
      </c>
      <c r="W36" t="s">
        <v>511</v>
      </c>
      <c r="X36" t="s">
        <v>611</v>
      </c>
      <c r="Y36" s="23">
        <v>3020</v>
      </c>
      <c r="Z36" s="23">
        <v>3478</v>
      </c>
      <c r="AA36" s="23">
        <v>2072</v>
      </c>
      <c r="AB36" s="22">
        <f>AA36-Z36</f>
        <v>-1406</v>
      </c>
      <c r="AC36" s="28">
        <f>(AA36-Z36)/Z36</f>
        <v>-0.40425531914893614</v>
      </c>
      <c r="AG36">
        <v>35</v>
      </c>
      <c r="AH36" t="s">
        <v>402</v>
      </c>
      <c r="AI36" t="s">
        <v>605</v>
      </c>
      <c r="AJ36" s="23">
        <v>4772</v>
      </c>
      <c r="AK36" s="23">
        <v>3161</v>
      </c>
      <c r="AL36" s="23">
        <v>1795</v>
      </c>
      <c r="AM36" s="22">
        <f>AL36-AK36</f>
        <v>-1366</v>
      </c>
    </row>
    <row r="37" spans="1:39" x14ac:dyDescent="0.25">
      <c r="A37">
        <v>36</v>
      </c>
      <c r="B37" s="30" t="s">
        <v>306</v>
      </c>
      <c r="C37" s="30" t="s">
        <v>597</v>
      </c>
      <c r="D37" s="31">
        <v>3951</v>
      </c>
      <c r="E37" s="31">
        <v>18383.14</v>
      </c>
      <c r="F37" s="31">
        <v>9713.3799999999992</v>
      </c>
      <c r="G37" s="33">
        <f>F37-E37</f>
        <v>-8669.76</v>
      </c>
      <c r="H37" s="34">
        <f>(F37-E37)/E37</f>
        <v>-0.47161475134280656</v>
      </c>
      <c r="L37">
        <v>36</v>
      </c>
      <c r="M37" t="s">
        <v>395</v>
      </c>
      <c r="N37" t="s">
        <v>604</v>
      </c>
      <c r="O37" s="23">
        <v>11017</v>
      </c>
      <c r="P37" s="23">
        <v>80586.47</v>
      </c>
      <c r="Q37" s="23">
        <v>58479.9</v>
      </c>
      <c r="R37" s="22">
        <f>Q37-P37</f>
        <v>-22106.57</v>
      </c>
      <c r="V37">
        <v>36</v>
      </c>
      <c r="W37" t="s">
        <v>487</v>
      </c>
      <c r="X37" t="s">
        <v>610</v>
      </c>
      <c r="Y37" s="23">
        <v>1934</v>
      </c>
      <c r="Z37" s="23">
        <v>2166</v>
      </c>
      <c r="AA37" s="23">
        <v>1291</v>
      </c>
      <c r="AB37" s="22">
        <f>AA37-Z37</f>
        <v>-875</v>
      </c>
      <c r="AC37" s="28">
        <f>(AA37-Z37)/Z37</f>
        <v>-0.40397045244690671</v>
      </c>
      <c r="AG37">
        <v>36</v>
      </c>
      <c r="AH37" t="s">
        <v>526</v>
      </c>
      <c r="AI37" t="s">
        <v>613</v>
      </c>
      <c r="AJ37" s="23">
        <v>3526</v>
      </c>
      <c r="AK37" s="23">
        <v>5169</v>
      </c>
      <c r="AL37" s="23">
        <v>3810</v>
      </c>
      <c r="AM37" s="22">
        <f>AL37-AK37</f>
        <v>-1359</v>
      </c>
    </row>
    <row r="38" spans="1:39" x14ac:dyDescent="0.25">
      <c r="A38">
        <v>37</v>
      </c>
      <c r="B38" t="s">
        <v>505</v>
      </c>
      <c r="C38" t="s">
        <v>611</v>
      </c>
      <c r="D38" s="23">
        <v>4678</v>
      </c>
      <c r="E38" s="23">
        <v>26671.21</v>
      </c>
      <c r="F38" s="23">
        <v>14106.81</v>
      </c>
      <c r="G38" s="22">
        <f>F38-E38</f>
        <v>-12564.4</v>
      </c>
      <c r="H38" s="28">
        <f>(F38-E38)/E38</f>
        <v>-0.4710847389376035</v>
      </c>
      <c r="L38">
        <v>37</v>
      </c>
      <c r="M38" t="s">
        <v>542</v>
      </c>
      <c r="N38" t="s">
        <v>614</v>
      </c>
      <c r="O38" s="23">
        <v>4676</v>
      </c>
      <c r="P38" s="23">
        <v>147787.98000000001</v>
      </c>
      <c r="Q38" s="23">
        <v>125962.56</v>
      </c>
      <c r="R38" s="22">
        <f>Q38-P38</f>
        <v>-21825.420000000013</v>
      </c>
      <c r="V38">
        <v>37</v>
      </c>
      <c r="W38" t="s">
        <v>365</v>
      </c>
      <c r="X38" t="s">
        <v>602</v>
      </c>
      <c r="Y38" s="23">
        <v>7340</v>
      </c>
      <c r="Z38" s="23">
        <v>6020</v>
      </c>
      <c r="AA38" s="23">
        <v>3619</v>
      </c>
      <c r="AB38" s="22">
        <f>AA38-Z38</f>
        <v>-2401</v>
      </c>
      <c r="AC38" s="28">
        <f>(AA38-Z38)/Z38</f>
        <v>-0.39883720930232558</v>
      </c>
      <c r="AG38">
        <v>37</v>
      </c>
      <c r="AH38" s="30" t="s">
        <v>313</v>
      </c>
      <c r="AI38" s="30" t="s">
        <v>597</v>
      </c>
      <c r="AJ38" s="31">
        <v>5730</v>
      </c>
      <c r="AK38" s="31">
        <v>4097</v>
      </c>
      <c r="AL38" s="31">
        <v>2746</v>
      </c>
      <c r="AM38" s="33">
        <f>AL38-AK38</f>
        <v>-1351</v>
      </c>
    </row>
    <row r="39" spans="1:39" x14ac:dyDescent="0.25">
      <c r="A39">
        <v>38</v>
      </c>
      <c r="B39" t="s">
        <v>487</v>
      </c>
      <c r="C39" t="s">
        <v>610</v>
      </c>
      <c r="D39" s="23">
        <v>1934</v>
      </c>
      <c r="E39" s="23">
        <v>31250.12</v>
      </c>
      <c r="F39" s="23">
        <v>16598.259999999998</v>
      </c>
      <c r="G39" s="22">
        <f>F39-E39</f>
        <v>-14651.86</v>
      </c>
      <c r="H39" s="28">
        <f>(F39-E39)/E39</f>
        <v>-0.4688577195863568</v>
      </c>
      <c r="L39">
        <v>38</v>
      </c>
      <c r="M39" s="30" t="s">
        <v>311</v>
      </c>
      <c r="N39" s="30" t="s">
        <v>597</v>
      </c>
      <c r="O39" s="31">
        <v>4770</v>
      </c>
      <c r="P39" s="31">
        <v>55842.14</v>
      </c>
      <c r="Q39" s="31">
        <v>34139.31</v>
      </c>
      <c r="R39" s="33">
        <f>Q39-P39</f>
        <v>-21702.83</v>
      </c>
      <c r="V39">
        <v>38</v>
      </c>
      <c r="W39" t="s">
        <v>525</v>
      </c>
      <c r="X39" t="s">
        <v>613</v>
      </c>
      <c r="Y39" s="23">
        <v>6543</v>
      </c>
      <c r="Z39" s="23">
        <v>3505</v>
      </c>
      <c r="AA39" s="23">
        <v>2121</v>
      </c>
      <c r="AB39" s="22">
        <f>AA39-Z39</f>
        <v>-1384</v>
      </c>
      <c r="AC39" s="28">
        <f>(AA39-Z39)/Z39</f>
        <v>-0.39486447931526392</v>
      </c>
      <c r="AG39">
        <v>38</v>
      </c>
      <c r="AH39" t="s">
        <v>507</v>
      </c>
      <c r="AI39" t="s">
        <v>611</v>
      </c>
      <c r="AJ39" s="23">
        <v>6145</v>
      </c>
      <c r="AK39" s="23">
        <v>5617</v>
      </c>
      <c r="AL39" s="23">
        <v>4272</v>
      </c>
      <c r="AM39" s="22">
        <f>AL39-AK39</f>
        <v>-1345</v>
      </c>
    </row>
    <row r="40" spans="1:39" x14ac:dyDescent="0.25">
      <c r="A40">
        <v>39</v>
      </c>
      <c r="B40" t="s">
        <v>554</v>
      </c>
      <c r="C40" t="s">
        <v>615</v>
      </c>
      <c r="D40" s="23">
        <v>6444</v>
      </c>
      <c r="E40" s="23">
        <v>65167.8</v>
      </c>
      <c r="F40" s="23">
        <v>34888.519999999997</v>
      </c>
      <c r="G40" s="22">
        <f>F40-E40</f>
        <v>-30279.280000000006</v>
      </c>
      <c r="H40" s="28">
        <f>(F40-E40)/E40</f>
        <v>-0.46463560224528072</v>
      </c>
      <c r="L40">
        <v>39</v>
      </c>
      <c r="M40" t="s">
        <v>511</v>
      </c>
      <c r="N40" t="s">
        <v>611</v>
      </c>
      <c r="O40" s="23">
        <v>3020</v>
      </c>
      <c r="P40" s="23">
        <v>54850.73</v>
      </c>
      <c r="Q40" s="23">
        <v>33685.99</v>
      </c>
      <c r="R40" s="22">
        <f>Q40-P40</f>
        <v>-21164.740000000005</v>
      </c>
      <c r="V40">
        <v>39</v>
      </c>
      <c r="W40" t="s">
        <v>546</v>
      </c>
      <c r="X40" t="s">
        <v>614</v>
      </c>
      <c r="Y40" s="23">
        <v>1746</v>
      </c>
      <c r="Z40" s="23">
        <v>931</v>
      </c>
      <c r="AA40" s="23">
        <v>565</v>
      </c>
      <c r="AB40" s="22">
        <f>AA40-Z40</f>
        <v>-366</v>
      </c>
      <c r="AC40" s="28">
        <f>(AA40-Z40)/Z40</f>
        <v>-0.39312567132116005</v>
      </c>
      <c r="AG40">
        <v>39</v>
      </c>
      <c r="AH40" t="s">
        <v>541</v>
      </c>
      <c r="AI40" t="s">
        <v>614</v>
      </c>
      <c r="AJ40" s="23">
        <v>4100</v>
      </c>
      <c r="AK40" s="23">
        <v>3664</v>
      </c>
      <c r="AL40" s="23">
        <v>2325</v>
      </c>
      <c r="AM40" s="22">
        <f>AL40-AK40</f>
        <v>-1339</v>
      </c>
    </row>
    <row r="41" spans="1:39" x14ac:dyDescent="0.25">
      <c r="A41">
        <v>40</v>
      </c>
      <c r="B41" t="s">
        <v>527</v>
      </c>
      <c r="C41" t="s">
        <v>613</v>
      </c>
      <c r="D41" s="23">
        <v>4861</v>
      </c>
      <c r="E41" s="23">
        <v>16041.68</v>
      </c>
      <c r="F41" s="23">
        <v>8590.61</v>
      </c>
      <c r="G41" s="22">
        <f>F41-E41</f>
        <v>-7451.07</v>
      </c>
      <c r="H41" s="28">
        <f>(F41-E41)/E41</f>
        <v>-0.46448189965140807</v>
      </c>
      <c r="L41">
        <v>40</v>
      </c>
      <c r="M41" t="s">
        <v>544</v>
      </c>
      <c r="N41" t="s">
        <v>614</v>
      </c>
      <c r="O41" s="23">
        <v>3556</v>
      </c>
      <c r="P41" s="23">
        <v>53388.91</v>
      </c>
      <c r="Q41" s="23">
        <v>32309.8</v>
      </c>
      <c r="R41" s="22">
        <f>Q41-P41</f>
        <v>-21079.110000000004</v>
      </c>
      <c r="V41">
        <v>40</v>
      </c>
      <c r="W41" t="s">
        <v>550</v>
      </c>
      <c r="X41" t="s">
        <v>614</v>
      </c>
      <c r="Y41" s="23">
        <v>4461</v>
      </c>
      <c r="Z41" s="23">
        <v>2277</v>
      </c>
      <c r="AA41" s="23">
        <v>1382</v>
      </c>
      <c r="AB41" s="22">
        <f>AA41-Z41</f>
        <v>-895</v>
      </c>
      <c r="AC41" s="28">
        <f>(AA41-Z41)/Z41</f>
        <v>-0.39306104523495827</v>
      </c>
      <c r="AG41">
        <v>40</v>
      </c>
      <c r="AH41" t="s">
        <v>455</v>
      </c>
      <c r="AI41" t="s">
        <v>608</v>
      </c>
      <c r="AJ41" s="23">
        <v>4124</v>
      </c>
      <c r="AK41" s="23">
        <v>2911</v>
      </c>
      <c r="AL41" s="23">
        <v>1577</v>
      </c>
      <c r="AM41" s="22">
        <f>AL41-AK41</f>
        <v>-1334</v>
      </c>
    </row>
    <row r="42" spans="1:39" x14ac:dyDescent="0.25">
      <c r="A42">
        <v>41</v>
      </c>
      <c r="B42" t="s">
        <v>320</v>
      </c>
      <c r="C42" t="s">
        <v>598</v>
      </c>
      <c r="D42" s="23">
        <v>8607</v>
      </c>
      <c r="E42" s="23">
        <v>83334.64</v>
      </c>
      <c r="F42" s="23">
        <v>44724.7</v>
      </c>
      <c r="G42" s="22">
        <f>F42-E42</f>
        <v>-38609.94</v>
      </c>
      <c r="H42" s="28">
        <f>(F42-E42)/E42</f>
        <v>-0.46331201526760063</v>
      </c>
      <c r="L42">
        <v>41</v>
      </c>
      <c r="M42" t="s">
        <v>490</v>
      </c>
      <c r="N42" t="s">
        <v>610</v>
      </c>
      <c r="O42" s="23">
        <v>2106</v>
      </c>
      <c r="P42" s="23">
        <v>42825.06</v>
      </c>
      <c r="Q42" s="23">
        <v>21996.54</v>
      </c>
      <c r="R42" s="22">
        <f>Q42-P42</f>
        <v>-20828.519999999997</v>
      </c>
      <c r="V42">
        <v>41</v>
      </c>
      <c r="W42" s="30" t="s">
        <v>310</v>
      </c>
      <c r="X42" s="30" t="s">
        <v>597</v>
      </c>
      <c r="Y42" s="31">
        <v>2323</v>
      </c>
      <c r="Z42" s="31">
        <v>2212</v>
      </c>
      <c r="AA42" s="31">
        <v>1345</v>
      </c>
      <c r="AB42" s="33">
        <f>AA42-Z42</f>
        <v>-867</v>
      </c>
      <c r="AC42" s="34">
        <f>(AA42-Z42)/Z42</f>
        <v>-0.39195298372513565</v>
      </c>
      <c r="AG42">
        <v>41</v>
      </c>
      <c r="AH42" t="s">
        <v>543</v>
      </c>
      <c r="AI42" t="s">
        <v>614</v>
      </c>
      <c r="AJ42" s="23">
        <v>3430</v>
      </c>
      <c r="AK42" s="23">
        <v>3902</v>
      </c>
      <c r="AL42" s="23">
        <v>2596</v>
      </c>
      <c r="AM42" s="22">
        <f>AL42-AK42</f>
        <v>-1306</v>
      </c>
    </row>
    <row r="43" spans="1:39" x14ac:dyDescent="0.25">
      <c r="A43">
        <v>42</v>
      </c>
      <c r="B43" t="s">
        <v>416</v>
      </c>
      <c r="C43" t="s">
        <v>606</v>
      </c>
      <c r="D43" s="23">
        <v>2980</v>
      </c>
      <c r="E43" s="23">
        <v>7875.42</v>
      </c>
      <c r="F43" s="23">
        <v>4271.93</v>
      </c>
      <c r="G43" s="22">
        <f>F43-E43</f>
        <v>-3603.49</v>
      </c>
      <c r="H43" s="28">
        <f>(F43-E43)/E43</f>
        <v>-0.45756162845918058</v>
      </c>
      <c r="L43">
        <v>42</v>
      </c>
      <c r="M43" s="30" t="s">
        <v>313</v>
      </c>
      <c r="N43" s="30" t="s">
        <v>597</v>
      </c>
      <c r="O43" s="31">
        <v>5730</v>
      </c>
      <c r="P43" s="31">
        <v>42051.91</v>
      </c>
      <c r="Q43" s="31">
        <v>21887.84</v>
      </c>
      <c r="R43" s="33">
        <f>Q43-P43</f>
        <v>-20164.070000000003</v>
      </c>
      <c r="V43">
        <v>42</v>
      </c>
      <c r="W43" t="s">
        <v>489</v>
      </c>
      <c r="X43" t="s">
        <v>610</v>
      </c>
      <c r="Y43" s="23">
        <v>2627</v>
      </c>
      <c r="Z43" s="23">
        <v>2245</v>
      </c>
      <c r="AA43" s="23">
        <v>1367</v>
      </c>
      <c r="AB43" s="22">
        <f>AA43-Z43</f>
        <v>-878</v>
      </c>
      <c r="AC43" s="28">
        <f>(AA43-Z43)/Z43</f>
        <v>-0.39109131403118041</v>
      </c>
      <c r="AG43">
        <v>42</v>
      </c>
      <c r="AH43" t="s">
        <v>351</v>
      </c>
      <c r="AI43" t="s">
        <v>599</v>
      </c>
      <c r="AJ43" s="23">
        <v>3360</v>
      </c>
      <c r="AK43" s="23">
        <v>4574</v>
      </c>
      <c r="AL43" s="23">
        <v>3271</v>
      </c>
      <c r="AM43" s="22">
        <f>AL43-AK43</f>
        <v>-1303</v>
      </c>
    </row>
    <row r="44" spans="1:39" x14ac:dyDescent="0.25">
      <c r="A44">
        <v>43</v>
      </c>
      <c r="B44" t="s">
        <v>458</v>
      </c>
      <c r="C44" t="s">
        <v>609</v>
      </c>
      <c r="D44" s="23">
        <v>1678</v>
      </c>
      <c r="E44" s="23">
        <v>23734.81</v>
      </c>
      <c r="F44" s="23">
        <v>12978.27</v>
      </c>
      <c r="G44" s="22">
        <f>F44-E44</f>
        <v>-10756.54</v>
      </c>
      <c r="H44" s="28">
        <f>(F44-E44)/E44</f>
        <v>-0.45319680250231625</v>
      </c>
      <c r="L44">
        <v>43</v>
      </c>
      <c r="M44" t="s">
        <v>474</v>
      </c>
      <c r="N44" t="s">
        <v>609</v>
      </c>
      <c r="O44" s="23">
        <v>4511</v>
      </c>
      <c r="P44" s="23">
        <v>35749.519999999997</v>
      </c>
      <c r="Q44" s="23">
        <v>15731.93</v>
      </c>
      <c r="R44" s="22">
        <f>Q44-P44</f>
        <v>-20017.589999999997</v>
      </c>
      <c r="V44">
        <v>43</v>
      </c>
      <c r="W44" t="s">
        <v>490</v>
      </c>
      <c r="X44" t="s">
        <v>610</v>
      </c>
      <c r="Y44" s="23">
        <v>2106</v>
      </c>
      <c r="Z44" s="23">
        <v>2650</v>
      </c>
      <c r="AA44" s="23">
        <v>1626</v>
      </c>
      <c r="AB44" s="22">
        <f>AA44-Z44</f>
        <v>-1024</v>
      </c>
      <c r="AC44" s="28">
        <f>(AA44-Z44)/Z44</f>
        <v>-0.38641509433962262</v>
      </c>
      <c r="AG44">
        <v>43</v>
      </c>
      <c r="AH44" t="s">
        <v>356</v>
      </c>
      <c r="AI44" t="s">
        <v>600</v>
      </c>
      <c r="AJ44" s="23">
        <v>2230</v>
      </c>
      <c r="AK44" s="23">
        <v>2877</v>
      </c>
      <c r="AL44" s="23">
        <v>1575</v>
      </c>
      <c r="AM44" s="22">
        <f>AL44-AK44</f>
        <v>-1302</v>
      </c>
    </row>
    <row r="45" spans="1:39" x14ac:dyDescent="0.25">
      <c r="A45">
        <v>44</v>
      </c>
      <c r="B45" t="s">
        <v>356</v>
      </c>
      <c r="C45" t="s">
        <v>600</v>
      </c>
      <c r="D45" s="23">
        <v>2230</v>
      </c>
      <c r="E45" s="23">
        <v>44199.06</v>
      </c>
      <c r="F45" s="23">
        <v>24192.57</v>
      </c>
      <c r="G45" s="22">
        <f>F45-E45</f>
        <v>-20006.489999999998</v>
      </c>
      <c r="H45" s="28">
        <f>(F45-E45)/E45</f>
        <v>-0.45264514675198975</v>
      </c>
      <c r="L45">
        <v>44</v>
      </c>
      <c r="M45" t="s">
        <v>493</v>
      </c>
      <c r="N45" t="s">
        <v>610</v>
      </c>
      <c r="O45" s="23">
        <v>2908</v>
      </c>
      <c r="P45" s="23">
        <v>37288.949999999997</v>
      </c>
      <c r="Q45" s="23">
        <v>17275.86</v>
      </c>
      <c r="R45" s="22">
        <f>Q45-P45</f>
        <v>-20013.089999999997</v>
      </c>
      <c r="V45">
        <v>44</v>
      </c>
      <c r="W45" t="s">
        <v>514</v>
      </c>
      <c r="X45" t="s">
        <v>612</v>
      </c>
      <c r="Y45" s="23">
        <v>8402</v>
      </c>
      <c r="Z45" s="23">
        <v>6213</v>
      </c>
      <c r="AA45" s="23">
        <v>3816</v>
      </c>
      <c r="AB45" s="22">
        <f>AA45-Z45</f>
        <v>-2397</v>
      </c>
      <c r="AC45" s="28">
        <f>(AA45-Z45)/Z45</f>
        <v>-0.3858039594398841</v>
      </c>
      <c r="AG45">
        <v>44</v>
      </c>
      <c r="AH45" t="s">
        <v>409</v>
      </c>
      <c r="AI45" t="s">
        <v>605</v>
      </c>
      <c r="AJ45" s="23">
        <v>5436</v>
      </c>
      <c r="AK45" s="23">
        <v>3496</v>
      </c>
      <c r="AL45" s="23">
        <v>2207</v>
      </c>
      <c r="AM45" s="22">
        <f>AL45-AK45</f>
        <v>-1289</v>
      </c>
    </row>
    <row r="46" spans="1:39" x14ac:dyDescent="0.25">
      <c r="A46">
        <v>45</v>
      </c>
      <c r="B46" t="s">
        <v>463</v>
      </c>
      <c r="C46" t="s">
        <v>609</v>
      </c>
      <c r="D46" s="23">
        <v>2401</v>
      </c>
      <c r="E46" s="23">
        <v>28751.66</v>
      </c>
      <c r="F46" s="23">
        <v>15745.75</v>
      </c>
      <c r="G46" s="22">
        <f>F46-E46</f>
        <v>-13005.91</v>
      </c>
      <c r="H46" s="28">
        <f>(F46-E46)/E46</f>
        <v>-0.45235335977122709</v>
      </c>
      <c r="L46">
        <v>45</v>
      </c>
      <c r="M46" t="s">
        <v>356</v>
      </c>
      <c r="N46" t="s">
        <v>600</v>
      </c>
      <c r="O46" s="23">
        <v>2230</v>
      </c>
      <c r="P46" s="23">
        <v>44199.06</v>
      </c>
      <c r="Q46" s="23">
        <v>24192.57</v>
      </c>
      <c r="R46" s="22">
        <f>Q46-P46</f>
        <v>-20006.489999999998</v>
      </c>
      <c r="V46">
        <v>45</v>
      </c>
      <c r="W46" t="s">
        <v>381</v>
      </c>
      <c r="X46" t="s">
        <v>602</v>
      </c>
      <c r="Y46" s="23">
        <v>2308</v>
      </c>
      <c r="Z46" s="23">
        <v>2811</v>
      </c>
      <c r="AA46" s="23">
        <v>1728</v>
      </c>
      <c r="AB46" s="22">
        <f>AA46-Z46</f>
        <v>-1083</v>
      </c>
      <c r="AC46" s="28">
        <f>(AA46-Z46)/Z46</f>
        <v>-0.38527214514407682</v>
      </c>
      <c r="AG46">
        <v>45</v>
      </c>
      <c r="AH46" t="s">
        <v>542</v>
      </c>
      <c r="AI46" t="s">
        <v>614</v>
      </c>
      <c r="AJ46" s="23">
        <v>4676</v>
      </c>
      <c r="AK46" s="23">
        <v>6296</v>
      </c>
      <c r="AL46" s="23">
        <v>5027</v>
      </c>
      <c r="AM46" s="22">
        <f>AL46-AK46</f>
        <v>-1269</v>
      </c>
    </row>
    <row r="47" spans="1:39" x14ac:dyDescent="0.25">
      <c r="A47">
        <v>46</v>
      </c>
      <c r="B47" t="s">
        <v>334</v>
      </c>
      <c r="C47" t="s">
        <v>599</v>
      </c>
      <c r="D47" s="23">
        <v>911</v>
      </c>
      <c r="E47" s="23">
        <v>9732.39</v>
      </c>
      <c r="F47" s="23">
        <v>5333.34</v>
      </c>
      <c r="G47" s="22">
        <f>F47-E47</f>
        <v>-4399.0499999999993</v>
      </c>
      <c r="H47" s="28">
        <f>(F47-E47)/E47</f>
        <v>-0.45200099872693139</v>
      </c>
      <c r="L47">
        <v>46</v>
      </c>
      <c r="M47" t="s">
        <v>507</v>
      </c>
      <c r="N47" t="s">
        <v>611</v>
      </c>
      <c r="O47" s="23">
        <v>6145</v>
      </c>
      <c r="P47" s="23">
        <v>42439.97</v>
      </c>
      <c r="Q47" s="23">
        <v>23269.58</v>
      </c>
      <c r="R47" s="22">
        <f>Q47-P47</f>
        <v>-19170.39</v>
      </c>
      <c r="V47">
        <v>46</v>
      </c>
      <c r="W47" t="s">
        <v>534</v>
      </c>
      <c r="X47" t="s">
        <v>614</v>
      </c>
      <c r="Y47" s="23">
        <v>3962</v>
      </c>
      <c r="Z47" s="23">
        <v>2641</v>
      </c>
      <c r="AA47" s="23">
        <v>1625</v>
      </c>
      <c r="AB47" s="22">
        <f>AA47-Z47</f>
        <v>-1016</v>
      </c>
      <c r="AC47" s="28">
        <f>(AA47-Z47)/Z47</f>
        <v>-0.38470276410450588</v>
      </c>
      <c r="AG47">
        <v>46</v>
      </c>
      <c r="AH47" t="s">
        <v>378</v>
      </c>
      <c r="AI47" t="s">
        <v>602</v>
      </c>
      <c r="AJ47" s="23">
        <v>4448</v>
      </c>
      <c r="AK47" s="23">
        <v>3959</v>
      </c>
      <c r="AL47" s="23">
        <v>2691</v>
      </c>
      <c r="AM47" s="22">
        <f>AL47-AK47</f>
        <v>-1268</v>
      </c>
    </row>
    <row r="48" spans="1:39" x14ac:dyDescent="0.25">
      <c r="A48">
        <v>47</v>
      </c>
      <c r="B48" t="s">
        <v>507</v>
      </c>
      <c r="C48" t="s">
        <v>611</v>
      </c>
      <c r="D48" s="23">
        <v>6145</v>
      </c>
      <c r="E48" s="23">
        <v>42439.97</v>
      </c>
      <c r="F48" s="23">
        <v>23269.58</v>
      </c>
      <c r="G48" s="22">
        <f>F48-E48</f>
        <v>-19170.39</v>
      </c>
      <c r="H48" s="28">
        <f>(F48-E48)/E48</f>
        <v>-0.45170602146985495</v>
      </c>
      <c r="L48">
        <v>47</v>
      </c>
      <c r="M48" t="s">
        <v>455</v>
      </c>
      <c r="N48" t="s">
        <v>608</v>
      </c>
      <c r="O48" s="23">
        <v>4124</v>
      </c>
      <c r="P48" s="23">
        <v>39401.71</v>
      </c>
      <c r="Q48" s="23">
        <v>20234.57</v>
      </c>
      <c r="R48" s="22">
        <f>Q48-P48</f>
        <v>-19167.14</v>
      </c>
      <c r="V48">
        <v>47</v>
      </c>
      <c r="W48" t="s">
        <v>463</v>
      </c>
      <c r="X48" t="s">
        <v>609</v>
      </c>
      <c r="Y48" s="23">
        <v>2401</v>
      </c>
      <c r="Z48" s="23">
        <v>2324</v>
      </c>
      <c r="AA48" s="23">
        <v>1435</v>
      </c>
      <c r="AB48" s="22">
        <f>AA48-Z48</f>
        <v>-889</v>
      </c>
      <c r="AC48" s="28">
        <f>(AA48-Z48)/Z48</f>
        <v>-0.38253012048192769</v>
      </c>
      <c r="AG48">
        <v>47</v>
      </c>
      <c r="AH48" t="s">
        <v>426</v>
      </c>
      <c r="AI48" t="s">
        <v>607</v>
      </c>
      <c r="AJ48" s="23">
        <v>7059</v>
      </c>
      <c r="AK48" s="23">
        <v>6792</v>
      </c>
      <c r="AL48" s="23">
        <v>5528</v>
      </c>
      <c r="AM48" s="22">
        <f>AL48-AK48</f>
        <v>-1264</v>
      </c>
    </row>
    <row r="49" spans="1:39" x14ac:dyDescent="0.25">
      <c r="A49">
        <v>48</v>
      </c>
      <c r="B49" s="30" t="s">
        <v>312</v>
      </c>
      <c r="C49" s="30" t="s">
        <v>597</v>
      </c>
      <c r="D49" s="31">
        <v>3852</v>
      </c>
      <c r="E49" s="31">
        <v>13070.55</v>
      </c>
      <c r="F49" s="31">
        <v>7194.73</v>
      </c>
      <c r="G49" s="33">
        <f>F49-E49</f>
        <v>-5875.82</v>
      </c>
      <c r="H49" s="34">
        <f>(F49-E49)/E49</f>
        <v>-0.44954649957346859</v>
      </c>
      <c r="L49">
        <v>48</v>
      </c>
      <c r="M49" t="s">
        <v>369</v>
      </c>
      <c r="N49" t="s">
        <v>602</v>
      </c>
      <c r="O49" s="23">
        <v>3308</v>
      </c>
      <c r="P49" s="23">
        <v>46812.72</v>
      </c>
      <c r="Q49" s="23">
        <v>27698.37</v>
      </c>
      <c r="R49" s="22">
        <f>Q49-P49</f>
        <v>-19114.350000000002</v>
      </c>
      <c r="V49">
        <v>48</v>
      </c>
      <c r="W49" t="s">
        <v>520</v>
      </c>
      <c r="X49" t="s">
        <v>613</v>
      </c>
      <c r="Y49" s="23">
        <v>2762</v>
      </c>
      <c r="Z49" s="23">
        <v>4480</v>
      </c>
      <c r="AA49" s="23">
        <v>2779</v>
      </c>
      <c r="AB49" s="22">
        <f>AA49-Z49</f>
        <v>-1701</v>
      </c>
      <c r="AC49" s="28">
        <f>(AA49-Z49)/Z49</f>
        <v>-0.37968750000000001</v>
      </c>
      <c r="AG49">
        <v>48</v>
      </c>
      <c r="AH49" t="s">
        <v>474</v>
      </c>
      <c r="AI49" t="s">
        <v>609</v>
      </c>
      <c r="AJ49" s="23">
        <v>4511</v>
      </c>
      <c r="AK49" s="23">
        <v>2998</v>
      </c>
      <c r="AL49" s="23">
        <v>1740</v>
      </c>
      <c r="AM49" s="22">
        <f>AL49-AK49</f>
        <v>-1258</v>
      </c>
    </row>
    <row r="50" spans="1:39" x14ac:dyDescent="0.25">
      <c r="A50">
        <v>49</v>
      </c>
      <c r="B50" t="s">
        <v>340</v>
      </c>
      <c r="C50" t="s">
        <v>599</v>
      </c>
      <c r="D50" s="23">
        <v>6552</v>
      </c>
      <c r="E50" s="23">
        <v>98021.34</v>
      </c>
      <c r="F50" s="23">
        <v>54049.69</v>
      </c>
      <c r="G50" s="22">
        <f>F50-E50</f>
        <v>-43971.649999999994</v>
      </c>
      <c r="H50" s="28">
        <f>(F50-E50)/E50</f>
        <v>-0.44859262279009854</v>
      </c>
      <c r="L50">
        <v>49</v>
      </c>
      <c r="M50" t="s">
        <v>551</v>
      </c>
      <c r="N50" t="s">
        <v>614</v>
      </c>
      <c r="O50" s="23">
        <v>3045</v>
      </c>
      <c r="P50" s="23">
        <v>46581.265469999998</v>
      </c>
      <c r="Q50" s="23">
        <v>27731.95</v>
      </c>
      <c r="R50" s="22">
        <f>Q50-P50</f>
        <v>-18849.315469999998</v>
      </c>
      <c r="V50">
        <v>49</v>
      </c>
      <c r="W50" t="s">
        <v>450</v>
      </c>
      <c r="X50" t="s">
        <v>608</v>
      </c>
      <c r="Y50" s="23">
        <v>2807</v>
      </c>
      <c r="Z50" s="23">
        <v>1449</v>
      </c>
      <c r="AA50" s="23">
        <v>903</v>
      </c>
      <c r="AB50" s="22">
        <f>AA50-Z50</f>
        <v>-546</v>
      </c>
      <c r="AC50" s="28">
        <f>(AA50-Z50)/Z50</f>
        <v>-0.37681159420289856</v>
      </c>
      <c r="AG50">
        <v>49</v>
      </c>
      <c r="AH50" t="s">
        <v>556</v>
      </c>
      <c r="AI50" t="s">
        <v>615</v>
      </c>
      <c r="AJ50" s="23">
        <v>10737</v>
      </c>
      <c r="AK50" s="23">
        <v>4951</v>
      </c>
      <c r="AL50" s="23">
        <v>3720</v>
      </c>
      <c r="AM50" s="22">
        <f>AL50-AK50</f>
        <v>-1231</v>
      </c>
    </row>
    <row r="51" spans="1:39" x14ac:dyDescent="0.25">
      <c r="A51">
        <v>50</v>
      </c>
      <c r="B51" t="s">
        <v>502</v>
      </c>
      <c r="C51" t="s">
        <v>611</v>
      </c>
      <c r="D51" s="23">
        <v>5682</v>
      </c>
      <c r="E51" s="23">
        <v>31545.38</v>
      </c>
      <c r="F51" s="23">
        <v>17474.02</v>
      </c>
      <c r="G51" s="22">
        <f>F51-E51</f>
        <v>-14071.36</v>
      </c>
      <c r="H51" s="28">
        <f>(F51-E51)/E51</f>
        <v>-0.44606722125395226</v>
      </c>
      <c r="L51">
        <v>50</v>
      </c>
      <c r="M51" t="s">
        <v>426</v>
      </c>
      <c r="N51" t="s">
        <v>607</v>
      </c>
      <c r="O51" s="23">
        <v>7059</v>
      </c>
      <c r="P51" s="23">
        <v>129207.19</v>
      </c>
      <c r="Q51" s="23">
        <v>110608.32000000001</v>
      </c>
      <c r="R51" s="22">
        <f>Q51-P51</f>
        <v>-18598.869999999995</v>
      </c>
      <c r="V51">
        <v>50</v>
      </c>
      <c r="W51" s="30" t="s">
        <v>312</v>
      </c>
      <c r="X51" s="30" t="s">
        <v>597</v>
      </c>
      <c r="Y51" s="31">
        <v>3852</v>
      </c>
      <c r="Z51" s="31">
        <v>1758</v>
      </c>
      <c r="AA51" s="31">
        <v>1100</v>
      </c>
      <c r="AB51" s="33">
        <f>AA51-Z51</f>
        <v>-658</v>
      </c>
      <c r="AC51" s="34">
        <f>(AA51-Z51)/Z51</f>
        <v>-0.37428896473265072</v>
      </c>
      <c r="AG51">
        <v>50</v>
      </c>
      <c r="AH51" t="s">
        <v>405</v>
      </c>
      <c r="AI51" t="s">
        <v>605</v>
      </c>
      <c r="AJ51" s="23">
        <v>5427</v>
      </c>
      <c r="AK51" s="23">
        <v>3602</v>
      </c>
      <c r="AL51" s="23">
        <v>2375</v>
      </c>
      <c r="AM51" s="22">
        <f>AL51-AK51</f>
        <v>-1227</v>
      </c>
    </row>
    <row r="52" spans="1:39" x14ac:dyDescent="0.25">
      <c r="A52">
        <v>51</v>
      </c>
      <c r="B52" s="30" t="s">
        <v>309</v>
      </c>
      <c r="C52" s="30" t="s">
        <v>597</v>
      </c>
      <c r="D52" s="31">
        <v>3393</v>
      </c>
      <c r="E52" s="31">
        <v>30334.65</v>
      </c>
      <c r="F52" s="31">
        <v>16947.34</v>
      </c>
      <c r="G52" s="33">
        <f>F52-E52</f>
        <v>-13387.310000000001</v>
      </c>
      <c r="H52" s="34">
        <f>(F52-E52)/E52</f>
        <v>-0.44132073388023269</v>
      </c>
      <c r="L52">
        <v>51</v>
      </c>
      <c r="M52" t="s">
        <v>567</v>
      </c>
      <c r="N52" t="s">
        <v>615</v>
      </c>
      <c r="O52" s="23">
        <v>3484</v>
      </c>
      <c r="P52" s="23">
        <v>37372.01</v>
      </c>
      <c r="Q52" s="23">
        <v>19293.349999999999</v>
      </c>
      <c r="R52" s="22">
        <f>Q52-P52</f>
        <v>-18078.660000000003</v>
      </c>
      <c r="V52">
        <v>51</v>
      </c>
      <c r="W52" t="s">
        <v>527</v>
      </c>
      <c r="X52" t="s">
        <v>613</v>
      </c>
      <c r="Y52" s="23">
        <v>4861</v>
      </c>
      <c r="Z52" s="23">
        <v>2427</v>
      </c>
      <c r="AA52" s="23">
        <v>1523</v>
      </c>
      <c r="AB52" s="22">
        <f>AA52-Z52</f>
        <v>-904</v>
      </c>
      <c r="AC52" s="28">
        <f>(AA52-Z52)/Z52</f>
        <v>-0.37247630819942318</v>
      </c>
      <c r="AG52">
        <v>51</v>
      </c>
      <c r="AH52" t="s">
        <v>408</v>
      </c>
      <c r="AI52" t="s">
        <v>605</v>
      </c>
      <c r="AJ52" s="23">
        <v>5332</v>
      </c>
      <c r="AK52" s="23">
        <v>3301</v>
      </c>
      <c r="AL52" s="23">
        <v>2083</v>
      </c>
      <c r="AM52" s="22">
        <f>AL52-AK52</f>
        <v>-1218</v>
      </c>
    </row>
    <row r="53" spans="1:39" x14ac:dyDescent="0.25">
      <c r="A53">
        <v>52</v>
      </c>
      <c r="B53" t="s">
        <v>466</v>
      </c>
      <c r="C53" t="s">
        <v>609</v>
      </c>
      <c r="D53" s="23">
        <v>3501</v>
      </c>
      <c r="E53" s="23">
        <v>73778.27</v>
      </c>
      <c r="F53" s="23">
        <v>41225.06</v>
      </c>
      <c r="G53" s="22">
        <f>F53-E53</f>
        <v>-32553.210000000006</v>
      </c>
      <c r="H53" s="28">
        <f>(F53-E53)/E53</f>
        <v>-0.44123032432178205</v>
      </c>
      <c r="L53">
        <v>52</v>
      </c>
      <c r="M53" t="s">
        <v>541</v>
      </c>
      <c r="N53" t="s">
        <v>614</v>
      </c>
      <c r="O53" s="23">
        <v>4100</v>
      </c>
      <c r="P53" s="23">
        <v>48955.12</v>
      </c>
      <c r="Q53" s="23">
        <v>30989.97</v>
      </c>
      <c r="R53" s="22">
        <f>Q53-P53</f>
        <v>-17965.150000000001</v>
      </c>
      <c r="V53">
        <v>52</v>
      </c>
      <c r="W53" t="s">
        <v>517</v>
      </c>
      <c r="X53" t="s">
        <v>612</v>
      </c>
      <c r="Y53" s="23">
        <v>3303</v>
      </c>
      <c r="Z53" s="23">
        <v>1590</v>
      </c>
      <c r="AA53" s="23">
        <v>998</v>
      </c>
      <c r="AB53" s="22">
        <f>AA53-Z53</f>
        <v>-592</v>
      </c>
      <c r="AC53" s="28">
        <f>(AA53-Z53)/Z53</f>
        <v>-0.37232704402515721</v>
      </c>
      <c r="AG53">
        <v>52</v>
      </c>
      <c r="AH53" t="s">
        <v>369</v>
      </c>
      <c r="AI53" t="s">
        <v>602</v>
      </c>
      <c r="AJ53" s="23">
        <v>3308</v>
      </c>
      <c r="AK53" s="23">
        <v>4049</v>
      </c>
      <c r="AL53" s="23">
        <v>2888</v>
      </c>
      <c r="AM53" s="22">
        <f>AL53-AK53</f>
        <v>-1161</v>
      </c>
    </row>
    <row r="54" spans="1:39" x14ac:dyDescent="0.25">
      <c r="A54">
        <v>53</v>
      </c>
      <c r="B54" t="s">
        <v>488</v>
      </c>
      <c r="C54" t="s">
        <v>610</v>
      </c>
      <c r="D54" s="23">
        <v>1606</v>
      </c>
      <c r="E54" s="23">
        <v>23389.63</v>
      </c>
      <c r="F54" s="23">
        <v>13114.85</v>
      </c>
      <c r="G54" s="22">
        <f>F54-E54</f>
        <v>-10274.780000000001</v>
      </c>
      <c r="H54" s="28">
        <f>(F54-E54)/E54</f>
        <v>-0.43928783824284523</v>
      </c>
      <c r="L54">
        <v>53</v>
      </c>
      <c r="M54" s="30" t="s">
        <v>307</v>
      </c>
      <c r="N54" s="30" t="s">
        <v>597</v>
      </c>
      <c r="O54" s="31">
        <v>2168</v>
      </c>
      <c r="P54" s="31">
        <v>48198.73</v>
      </c>
      <c r="Q54" s="31">
        <v>30611.86</v>
      </c>
      <c r="R54" s="33">
        <f>Q54-P54</f>
        <v>-17586.870000000003</v>
      </c>
      <c r="V54">
        <v>53</v>
      </c>
      <c r="W54" t="s">
        <v>459</v>
      </c>
      <c r="X54" t="s">
        <v>609</v>
      </c>
      <c r="Y54" s="23">
        <v>1799</v>
      </c>
      <c r="Z54" s="23">
        <v>2268</v>
      </c>
      <c r="AA54" s="23">
        <v>1424</v>
      </c>
      <c r="AB54" s="22">
        <f>AA54-Z54</f>
        <v>-844</v>
      </c>
      <c r="AC54" s="28">
        <f>(AA54-Z54)/Z54</f>
        <v>-0.37213403880070545</v>
      </c>
      <c r="AG54">
        <v>53</v>
      </c>
      <c r="AH54" t="s">
        <v>390</v>
      </c>
      <c r="AI54" t="s">
        <v>604</v>
      </c>
      <c r="AJ54" s="23">
        <v>4043</v>
      </c>
      <c r="AK54" s="23">
        <v>3726</v>
      </c>
      <c r="AL54" s="23">
        <v>2565</v>
      </c>
      <c r="AM54" s="22">
        <f>AL54-AK54</f>
        <v>-1161</v>
      </c>
    </row>
    <row r="55" spans="1:39" x14ac:dyDescent="0.25">
      <c r="A55">
        <v>54</v>
      </c>
      <c r="B55" t="s">
        <v>514</v>
      </c>
      <c r="C55" t="s">
        <v>612</v>
      </c>
      <c r="D55" s="23">
        <v>8402</v>
      </c>
      <c r="E55" s="23">
        <v>116805.88</v>
      </c>
      <c r="F55" s="23">
        <v>65737.259999999995</v>
      </c>
      <c r="G55" s="22">
        <f>F55-E55</f>
        <v>-51068.62000000001</v>
      </c>
      <c r="H55" s="28">
        <f>(F55-E55)/E55</f>
        <v>-0.43720932542094632</v>
      </c>
      <c r="L55">
        <v>54</v>
      </c>
      <c r="M55" t="s">
        <v>381</v>
      </c>
      <c r="N55" t="s">
        <v>602</v>
      </c>
      <c r="O55" s="23">
        <v>2308</v>
      </c>
      <c r="P55" s="23">
        <v>35898.089999999997</v>
      </c>
      <c r="Q55" s="23">
        <v>18364.98</v>
      </c>
      <c r="R55" s="22">
        <f>Q55-P55</f>
        <v>-17533.109999999997</v>
      </c>
      <c r="V55">
        <v>54</v>
      </c>
      <c r="W55" t="s">
        <v>495</v>
      </c>
      <c r="X55" t="s">
        <v>611</v>
      </c>
      <c r="Y55" s="23">
        <v>3389</v>
      </c>
      <c r="Z55" s="23">
        <v>1613</v>
      </c>
      <c r="AA55" s="23">
        <v>1014</v>
      </c>
      <c r="AB55" s="22">
        <f>AA55-Z55</f>
        <v>-599</v>
      </c>
      <c r="AC55" s="28">
        <f>(AA55-Z55)/Z55</f>
        <v>-0.37135771853688776</v>
      </c>
      <c r="AG55">
        <v>54</v>
      </c>
      <c r="AH55" t="s">
        <v>555</v>
      </c>
      <c r="AI55" t="s">
        <v>615</v>
      </c>
      <c r="AJ55" s="23">
        <v>5876</v>
      </c>
      <c r="AK55" s="23">
        <v>4228</v>
      </c>
      <c r="AL55" s="23">
        <v>3085</v>
      </c>
      <c r="AM55" s="22">
        <f>AL55-AK55</f>
        <v>-1143</v>
      </c>
    </row>
    <row r="56" spans="1:39" x14ac:dyDescent="0.25">
      <c r="A56">
        <v>55</v>
      </c>
      <c r="B56" t="s">
        <v>373</v>
      </c>
      <c r="C56" t="s">
        <v>602</v>
      </c>
      <c r="D56" s="23">
        <v>5553</v>
      </c>
      <c r="E56" s="23">
        <v>61528.67</v>
      </c>
      <c r="F56" s="23">
        <v>34802.53</v>
      </c>
      <c r="G56" s="22">
        <f>F56-E56</f>
        <v>-26726.14</v>
      </c>
      <c r="H56" s="28">
        <f>(F56-E56)/E56</f>
        <v>-0.43436888851977462</v>
      </c>
      <c r="L56">
        <v>55</v>
      </c>
      <c r="M56" t="s">
        <v>516</v>
      </c>
      <c r="N56" t="s">
        <v>612</v>
      </c>
      <c r="O56" s="23">
        <v>5267</v>
      </c>
      <c r="P56" s="23">
        <v>45075.86</v>
      </c>
      <c r="Q56" s="23">
        <v>28171.279999999999</v>
      </c>
      <c r="R56" s="22">
        <f>Q56-P56</f>
        <v>-16904.580000000002</v>
      </c>
      <c r="V56">
        <v>55</v>
      </c>
      <c r="W56" t="s">
        <v>414</v>
      </c>
      <c r="X56" t="s">
        <v>605</v>
      </c>
      <c r="Y56" s="23">
        <v>3558</v>
      </c>
      <c r="Z56" s="23">
        <v>2159</v>
      </c>
      <c r="AA56" s="23">
        <v>1359</v>
      </c>
      <c r="AB56" s="22">
        <f>AA56-Z56</f>
        <v>-800</v>
      </c>
      <c r="AC56" s="28">
        <f>(AA56-Z56)/Z56</f>
        <v>-0.37054191755442334</v>
      </c>
      <c r="AG56">
        <v>55</v>
      </c>
      <c r="AH56" t="s">
        <v>510</v>
      </c>
      <c r="AI56" t="s">
        <v>611</v>
      </c>
      <c r="AJ56" s="23">
        <v>4915</v>
      </c>
      <c r="AK56" s="23">
        <v>2666</v>
      </c>
      <c r="AL56" s="23">
        <v>1555</v>
      </c>
      <c r="AM56" s="22">
        <f>AL56-AK56</f>
        <v>-1111</v>
      </c>
    </row>
    <row r="57" spans="1:39" x14ac:dyDescent="0.25">
      <c r="A57">
        <v>56</v>
      </c>
      <c r="B57" t="s">
        <v>501</v>
      </c>
      <c r="C57" t="s">
        <v>611</v>
      </c>
      <c r="D57" s="23">
        <v>2638</v>
      </c>
      <c r="E57" s="23">
        <v>9173.11</v>
      </c>
      <c r="F57" s="23">
        <v>5206.55</v>
      </c>
      <c r="G57" s="22">
        <f>F57-E57</f>
        <v>-3966.5600000000004</v>
      </c>
      <c r="H57" s="28">
        <f>(F57-E57)/E57</f>
        <v>-0.43241169025554038</v>
      </c>
      <c r="L57">
        <v>56</v>
      </c>
      <c r="M57" t="s">
        <v>489</v>
      </c>
      <c r="N57" t="s">
        <v>610</v>
      </c>
      <c r="O57" s="23">
        <v>2627</v>
      </c>
      <c r="P57" s="23">
        <v>38733.64</v>
      </c>
      <c r="Q57" s="23">
        <v>22097.61</v>
      </c>
      <c r="R57" s="22">
        <f>Q57-P57</f>
        <v>-16636.03</v>
      </c>
      <c r="V57">
        <v>56</v>
      </c>
      <c r="W57" t="s">
        <v>408</v>
      </c>
      <c r="X57" t="s">
        <v>605</v>
      </c>
      <c r="Y57" s="23">
        <v>5332</v>
      </c>
      <c r="Z57" s="23">
        <v>3301</v>
      </c>
      <c r="AA57" s="23">
        <v>2083</v>
      </c>
      <c r="AB57" s="22">
        <f>AA57-Z57</f>
        <v>-1218</v>
      </c>
      <c r="AC57" s="28">
        <f>(AA57-Z57)/Z57</f>
        <v>-0.36897909724325961</v>
      </c>
      <c r="AG57">
        <v>56</v>
      </c>
      <c r="AH57" t="s">
        <v>502</v>
      </c>
      <c r="AI57" t="s">
        <v>611</v>
      </c>
      <c r="AJ57" s="23">
        <v>5682</v>
      </c>
      <c r="AK57" s="23">
        <v>3224</v>
      </c>
      <c r="AL57" s="23">
        <v>2133</v>
      </c>
      <c r="AM57" s="22">
        <f>AL57-AK57</f>
        <v>-1091</v>
      </c>
    </row>
    <row r="58" spans="1:39" x14ac:dyDescent="0.25">
      <c r="A58">
        <v>57</v>
      </c>
      <c r="B58" t="s">
        <v>365</v>
      </c>
      <c r="C58" t="s">
        <v>602</v>
      </c>
      <c r="D58" s="23">
        <v>7340</v>
      </c>
      <c r="E58" s="23">
        <v>79886.460000000006</v>
      </c>
      <c r="F58" s="23">
        <v>45555.77</v>
      </c>
      <c r="G58" s="22">
        <f>F58-E58</f>
        <v>-34330.69000000001</v>
      </c>
      <c r="H58" s="28">
        <f>(F58-E58)/E58</f>
        <v>-0.42974353851704039</v>
      </c>
      <c r="L58">
        <v>57</v>
      </c>
      <c r="M58" t="s">
        <v>525</v>
      </c>
      <c r="N58" t="s">
        <v>613</v>
      </c>
      <c r="O58" s="23">
        <v>6543</v>
      </c>
      <c r="P58" s="23">
        <v>43147.19</v>
      </c>
      <c r="Q58" s="23">
        <v>26620.18</v>
      </c>
      <c r="R58" s="22">
        <f>Q58-P58</f>
        <v>-16527.010000000002</v>
      </c>
      <c r="V58">
        <v>57</v>
      </c>
      <c r="W58" t="s">
        <v>409</v>
      </c>
      <c r="X58" t="s">
        <v>605</v>
      </c>
      <c r="Y58" s="23">
        <v>5436</v>
      </c>
      <c r="Z58" s="23">
        <v>3496</v>
      </c>
      <c r="AA58" s="23">
        <v>2207</v>
      </c>
      <c r="AB58" s="22">
        <f>AA58-Z58</f>
        <v>-1289</v>
      </c>
      <c r="AC58" s="28">
        <f>(AA58-Z58)/Z58</f>
        <v>-0.36870709382151029</v>
      </c>
      <c r="AG58">
        <v>57</v>
      </c>
      <c r="AH58" t="s">
        <v>381</v>
      </c>
      <c r="AI58" t="s">
        <v>602</v>
      </c>
      <c r="AJ58" s="23">
        <v>2308</v>
      </c>
      <c r="AK58" s="23">
        <v>2811</v>
      </c>
      <c r="AL58" s="23">
        <v>1728</v>
      </c>
      <c r="AM58" s="22">
        <f>AL58-AK58</f>
        <v>-1083</v>
      </c>
    </row>
    <row r="59" spans="1:39" x14ac:dyDescent="0.25">
      <c r="A59">
        <v>58</v>
      </c>
      <c r="B59" t="s">
        <v>489</v>
      </c>
      <c r="C59" t="s">
        <v>610</v>
      </c>
      <c r="D59" s="23">
        <v>2627</v>
      </c>
      <c r="E59" s="23">
        <v>38733.64</v>
      </c>
      <c r="F59" s="23">
        <v>22097.61</v>
      </c>
      <c r="G59" s="22">
        <f>F59-E59</f>
        <v>-16636.03</v>
      </c>
      <c r="H59" s="28">
        <f>(F59-E59)/E59</f>
        <v>-0.42949823460950221</v>
      </c>
      <c r="L59">
        <v>58</v>
      </c>
      <c r="M59" t="s">
        <v>367</v>
      </c>
      <c r="N59" t="s">
        <v>602</v>
      </c>
      <c r="O59" s="23">
        <v>4592</v>
      </c>
      <c r="P59" s="23">
        <v>38337.17</v>
      </c>
      <c r="Q59" s="23">
        <v>22171.200000000001</v>
      </c>
      <c r="R59" s="22">
        <f>Q59-P59</f>
        <v>-16165.969999999998</v>
      </c>
      <c r="V59">
        <v>58</v>
      </c>
      <c r="W59" t="s">
        <v>541</v>
      </c>
      <c r="X59" t="s">
        <v>614</v>
      </c>
      <c r="Y59" s="23">
        <v>4100</v>
      </c>
      <c r="Z59" s="23">
        <v>3664</v>
      </c>
      <c r="AA59" s="23">
        <v>2325</v>
      </c>
      <c r="AB59" s="22">
        <f>AA59-Z59</f>
        <v>-1339</v>
      </c>
      <c r="AC59" s="28">
        <f>(AA59-Z59)/Z59</f>
        <v>-0.36544759825327511</v>
      </c>
      <c r="AG59">
        <v>58</v>
      </c>
      <c r="AH59" t="s">
        <v>449</v>
      </c>
      <c r="AI59" t="s">
        <v>608</v>
      </c>
      <c r="AJ59" s="23">
        <v>5343</v>
      </c>
      <c r="AK59" s="23">
        <v>3103</v>
      </c>
      <c r="AL59" s="23">
        <v>2021</v>
      </c>
      <c r="AM59" s="22">
        <f>AL59-AK59</f>
        <v>-1082</v>
      </c>
    </row>
    <row r="60" spans="1:39" x14ac:dyDescent="0.25">
      <c r="A60">
        <v>59</v>
      </c>
      <c r="B60" t="s">
        <v>422</v>
      </c>
      <c r="C60" t="s">
        <v>606</v>
      </c>
      <c r="D60" s="23">
        <v>4502</v>
      </c>
      <c r="E60" s="23">
        <v>31076.77</v>
      </c>
      <c r="F60" s="23">
        <v>17751.23</v>
      </c>
      <c r="G60" s="22">
        <f>F60-E60</f>
        <v>-13325.54</v>
      </c>
      <c r="H60" s="28">
        <f>(F60-E60)/E60</f>
        <v>-0.42879424084291901</v>
      </c>
      <c r="L60">
        <v>59</v>
      </c>
      <c r="M60" t="s">
        <v>548</v>
      </c>
      <c r="N60" t="s">
        <v>614</v>
      </c>
      <c r="O60" s="23">
        <v>1697</v>
      </c>
      <c r="P60" s="23">
        <v>33808.160000000003</v>
      </c>
      <c r="Q60" s="23">
        <v>17810.05</v>
      </c>
      <c r="R60" s="22">
        <f>Q60-P60</f>
        <v>-15998.110000000004</v>
      </c>
      <c r="V60">
        <v>59</v>
      </c>
      <c r="W60" t="s">
        <v>417</v>
      </c>
      <c r="X60" t="s">
        <v>606</v>
      </c>
      <c r="Y60" s="23">
        <v>3371</v>
      </c>
      <c r="Z60" s="23">
        <v>1013</v>
      </c>
      <c r="AA60" s="23">
        <v>643</v>
      </c>
      <c r="AB60" s="22">
        <f>AA60-Z60</f>
        <v>-370</v>
      </c>
      <c r="AC60" s="28">
        <f>(AA60-Z60)/Z60</f>
        <v>-0.36525172754195456</v>
      </c>
      <c r="AG60">
        <v>59</v>
      </c>
      <c r="AH60" t="s">
        <v>516</v>
      </c>
      <c r="AI60" t="s">
        <v>612</v>
      </c>
      <c r="AJ60" s="23">
        <v>5267</v>
      </c>
      <c r="AK60" s="23">
        <v>3287</v>
      </c>
      <c r="AL60" s="23">
        <v>2206</v>
      </c>
      <c r="AM60" s="22">
        <f>AL60-AK60</f>
        <v>-1081</v>
      </c>
    </row>
    <row r="61" spans="1:39" x14ac:dyDescent="0.25">
      <c r="A61">
        <v>60</v>
      </c>
      <c r="B61" t="s">
        <v>324</v>
      </c>
      <c r="C61" t="s">
        <v>598</v>
      </c>
      <c r="D61" s="23">
        <v>3705</v>
      </c>
      <c r="E61" s="23">
        <v>73645.88</v>
      </c>
      <c r="F61" s="23">
        <v>42173.11</v>
      </c>
      <c r="G61" s="22">
        <f>F61-E61</f>
        <v>-31472.770000000004</v>
      </c>
      <c r="H61" s="28">
        <f>(F61-E61)/E61</f>
        <v>-0.42735275890518248</v>
      </c>
      <c r="L61">
        <v>60</v>
      </c>
      <c r="M61" t="s">
        <v>510</v>
      </c>
      <c r="N61" t="s">
        <v>611</v>
      </c>
      <c r="O61" s="23">
        <v>4915</v>
      </c>
      <c r="P61" s="23">
        <v>32256.25</v>
      </c>
      <c r="Q61" s="23">
        <v>16409.259999999998</v>
      </c>
      <c r="R61" s="22">
        <f>Q61-P61</f>
        <v>-15846.990000000002</v>
      </c>
      <c r="V61">
        <v>60</v>
      </c>
      <c r="W61" t="s">
        <v>554</v>
      </c>
      <c r="X61" t="s">
        <v>615</v>
      </c>
      <c r="Y61" s="23">
        <v>6444</v>
      </c>
      <c r="Z61" s="23">
        <v>4319</v>
      </c>
      <c r="AA61" s="23">
        <v>2742</v>
      </c>
      <c r="AB61" s="22">
        <f>AA61-Z61</f>
        <v>-1577</v>
      </c>
      <c r="AC61" s="28">
        <f>(AA61-Z61)/Z61</f>
        <v>-0.3651308173188238</v>
      </c>
      <c r="AG61">
        <v>60</v>
      </c>
      <c r="AH61" t="s">
        <v>422</v>
      </c>
      <c r="AI61" t="s">
        <v>606</v>
      </c>
      <c r="AJ61" s="23">
        <v>4502</v>
      </c>
      <c r="AK61" s="23">
        <v>2619</v>
      </c>
      <c r="AL61" s="23">
        <v>1552</v>
      </c>
      <c r="AM61" s="22">
        <f>AL61-AK61</f>
        <v>-1067</v>
      </c>
    </row>
    <row r="62" spans="1:39" x14ac:dyDescent="0.25">
      <c r="A62">
        <v>61</v>
      </c>
      <c r="B62" t="s">
        <v>317</v>
      </c>
      <c r="C62" t="s">
        <v>597</v>
      </c>
      <c r="D62" s="23">
        <v>2818</v>
      </c>
      <c r="E62" s="23">
        <v>21482.34</v>
      </c>
      <c r="F62" s="23">
        <v>12321.03</v>
      </c>
      <c r="G62" s="22">
        <f>F62-E62</f>
        <v>-9161.31</v>
      </c>
      <c r="H62" s="28">
        <f>(F62-E62)/E62</f>
        <v>-0.42645773225821765</v>
      </c>
      <c r="L62">
        <v>61</v>
      </c>
      <c r="M62" t="s">
        <v>556</v>
      </c>
      <c r="N62" t="s">
        <v>615</v>
      </c>
      <c r="O62" s="23">
        <v>10737</v>
      </c>
      <c r="P62" s="23">
        <v>62128.82</v>
      </c>
      <c r="Q62" s="23">
        <v>47038.02</v>
      </c>
      <c r="R62" s="22">
        <f>Q62-P62</f>
        <v>-15090.800000000003</v>
      </c>
      <c r="V62">
        <v>61</v>
      </c>
      <c r="W62" t="s">
        <v>333</v>
      </c>
      <c r="X62" t="s">
        <v>599</v>
      </c>
      <c r="Y62" s="23">
        <v>3463</v>
      </c>
      <c r="Z62" s="23">
        <v>2382</v>
      </c>
      <c r="AA62" s="23">
        <v>1515</v>
      </c>
      <c r="AB62" s="22">
        <f>AA62-Z62</f>
        <v>-867</v>
      </c>
      <c r="AC62" s="28">
        <f>(AA62-Z62)/Z62</f>
        <v>-0.36397984886649876</v>
      </c>
      <c r="AG62">
        <v>61</v>
      </c>
      <c r="AH62" t="s">
        <v>403</v>
      </c>
      <c r="AI62" t="s">
        <v>605</v>
      </c>
      <c r="AJ62" s="23">
        <v>3733</v>
      </c>
      <c r="AK62" s="23">
        <v>2491</v>
      </c>
      <c r="AL62" s="23">
        <v>1430</v>
      </c>
      <c r="AM62" s="22">
        <f>AL62-AK62</f>
        <v>-1061</v>
      </c>
    </row>
    <row r="63" spans="1:39" x14ac:dyDescent="0.25">
      <c r="A63">
        <v>62</v>
      </c>
      <c r="B63" t="s">
        <v>372</v>
      </c>
      <c r="C63" t="s">
        <v>602</v>
      </c>
      <c r="D63" s="23">
        <v>2703</v>
      </c>
      <c r="E63" s="23">
        <v>10051.620000000001</v>
      </c>
      <c r="F63" s="23">
        <v>5774.59</v>
      </c>
      <c r="G63" s="22">
        <f>F63-E63</f>
        <v>-4277.0300000000007</v>
      </c>
      <c r="H63" s="28">
        <f>(F63-E63)/E63</f>
        <v>-0.42550653526496229</v>
      </c>
      <c r="L63">
        <v>62</v>
      </c>
      <c r="M63" t="s">
        <v>376</v>
      </c>
      <c r="N63" t="s">
        <v>602</v>
      </c>
      <c r="O63" s="23">
        <v>2740</v>
      </c>
      <c r="P63" s="23">
        <v>41365.769999999997</v>
      </c>
      <c r="Q63" s="23">
        <v>26383.59</v>
      </c>
      <c r="R63" s="22">
        <f>Q63-P63</f>
        <v>-14982.179999999997</v>
      </c>
      <c r="V63">
        <v>62</v>
      </c>
      <c r="W63" t="s">
        <v>320</v>
      </c>
      <c r="X63" t="s">
        <v>598</v>
      </c>
      <c r="Y63" s="23">
        <v>8607</v>
      </c>
      <c r="Z63" s="23">
        <v>5878</v>
      </c>
      <c r="AA63" s="23">
        <v>3739</v>
      </c>
      <c r="AB63" s="22">
        <f>AA63-Z63</f>
        <v>-2139</v>
      </c>
      <c r="AC63" s="28">
        <f>(AA63-Z63)/Z63</f>
        <v>-0.36389928547124872</v>
      </c>
      <c r="AG63">
        <v>62</v>
      </c>
      <c r="AH63" t="s">
        <v>367</v>
      </c>
      <c r="AI63" t="s">
        <v>602</v>
      </c>
      <c r="AJ63" s="23">
        <v>4592</v>
      </c>
      <c r="AK63" s="23">
        <v>5398</v>
      </c>
      <c r="AL63" s="23">
        <v>4364</v>
      </c>
      <c r="AM63" s="22">
        <f>AL63-AK63</f>
        <v>-1034</v>
      </c>
    </row>
    <row r="64" spans="1:39" x14ac:dyDescent="0.25">
      <c r="A64">
        <v>63</v>
      </c>
      <c r="B64" s="30" t="s">
        <v>310</v>
      </c>
      <c r="C64" s="30" t="s">
        <v>597</v>
      </c>
      <c r="D64" s="31">
        <v>2323</v>
      </c>
      <c r="E64" s="31">
        <v>33475.17</v>
      </c>
      <c r="F64" s="31">
        <v>19313.5</v>
      </c>
      <c r="G64" s="33">
        <f>F64-E64</f>
        <v>-14161.669999999998</v>
      </c>
      <c r="H64" s="34">
        <f>(F64-E64)/E64</f>
        <v>-0.4230499800299744</v>
      </c>
      <c r="L64">
        <v>63</v>
      </c>
      <c r="M64" t="s">
        <v>526</v>
      </c>
      <c r="N64" t="s">
        <v>613</v>
      </c>
      <c r="O64" s="23">
        <v>3526</v>
      </c>
      <c r="P64" s="23">
        <v>63539.75</v>
      </c>
      <c r="Q64" s="23">
        <v>48780.6</v>
      </c>
      <c r="R64" s="22">
        <f>Q64-P64</f>
        <v>-14759.150000000001</v>
      </c>
      <c r="V64">
        <v>63</v>
      </c>
      <c r="W64" t="s">
        <v>437</v>
      </c>
      <c r="X64" t="s">
        <v>607</v>
      </c>
      <c r="Y64" s="23">
        <v>10773</v>
      </c>
      <c r="Z64" s="23">
        <v>13445</v>
      </c>
      <c r="AA64" s="23">
        <v>8569</v>
      </c>
      <c r="AB64" s="22">
        <f>AA64-Z64</f>
        <v>-4876</v>
      </c>
      <c r="AC64" s="28">
        <f>(AA64-Z64)/Z64</f>
        <v>-0.36266269988843436</v>
      </c>
      <c r="AG64">
        <v>63</v>
      </c>
      <c r="AH64" t="s">
        <v>490</v>
      </c>
      <c r="AI64" t="s">
        <v>610</v>
      </c>
      <c r="AJ64" s="23">
        <v>2106</v>
      </c>
      <c r="AK64" s="23">
        <v>2650</v>
      </c>
      <c r="AL64" s="23">
        <v>1626</v>
      </c>
      <c r="AM64" s="22">
        <f>AL64-AK64</f>
        <v>-1024</v>
      </c>
    </row>
    <row r="65" spans="1:39" x14ac:dyDescent="0.25">
      <c r="A65">
        <v>64</v>
      </c>
      <c r="B65" t="s">
        <v>450</v>
      </c>
      <c r="C65" t="s">
        <v>608</v>
      </c>
      <c r="D65" s="23">
        <v>2807</v>
      </c>
      <c r="E65" s="23">
        <v>15798.07</v>
      </c>
      <c r="F65" s="23">
        <v>9128.77</v>
      </c>
      <c r="G65" s="22">
        <f>F65-E65</f>
        <v>-6669.2999999999993</v>
      </c>
      <c r="H65" s="28">
        <f>(F65-E65)/E65</f>
        <v>-0.42215916247997376</v>
      </c>
      <c r="L65">
        <v>64</v>
      </c>
      <c r="M65" t="s">
        <v>487</v>
      </c>
      <c r="N65" t="s">
        <v>610</v>
      </c>
      <c r="O65" s="23">
        <v>1934</v>
      </c>
      <c r="P65" s="23">
        <v>31250.12</v>
      </c>
      <c r="Q65" s="23">
        <v>16598.259999999998</v>
      </c>
      <c r="R65" s="22">
        <f>Q65-P65</f>
        <v>-14651.86</v>
      </c>
      <c r="V65">
        <v>64</v>
      </c>
      <c r="W65" t="s">
        <v>373</v>
      </c>
      <c r="X65" t="s">
        <v>602</v>
      </c>
      <c r="Y65" s="23">
        <v>5553</v>
      </c>
      <c r="Z65" s="23">
        <v>4174</v>
      </c>
      <c r="AA65" s="23">
        <v>2668</v>
      </c>
      <c r="AB65" s="22">
        <f>AA65-Z65</f>
        <v>-1506</v>
      </c>
      <c r="AC65" s="28">
        <f>(AA65-Z65)/Z65</f>
        <v>-0.36080498322951604</v>
      </c>
      <c r="AG65">
        <v>64</v>
      </c>
      <c r="AH65" t="s">
        <v>534</v>
      </c>
      <c r="AI65" t="s">
        <v>614</v>
      </c>
      <c r="AJ65" s="23">
        <v>3962</v>
      </c>
      <c r="AK65" s="23">
        <v>2641</v>
      </c>
      <c r="AL65" s="23">
        <v>1625</v>
      </c>
      <c r="AM65" s="22">
        <f>AL65-AK65</f>
        <v>-1016</v>
      </c>
    </row>
    <row r="66" spans="1:39" x14ac:dyDescent="0.25">
      <c r="A66">
        <v>65</v>
      </c>
      <c r="B66" t="s">
        <v>350</v>
      </c>
      <c r="C66" t="s">
        <v>599</v>
      </c>
      <c r="D66" s="23">
        <v>1923</v>
      </c>
      <c r="E66" s="23">
        <v>24936.26</v>
      </c>
      <c r="F66" s="23">
        <v>14415.37</v>
      </c>
      <c r="G66" s="22">
        <f>F66-E66</f>
        <v>-10520.889999999998</v>
      </c>
      <c r="H66" s="28">
        <f>(F66-E66)/E66</f>
        <v>-0.42191130506338953</v>
      </c>
      <c r="L66">
        <v>65</v>
      </c>
      <c r="M66" t="s">
        <v>459</v>
      </c>
      <c r="N66" t="s">
        <v>609</v>
      </c>
      <c r="O66" s="23">
        <v>1799</v>
      </c>
      <c r="P66" s="23">
        <v>39387.31</v>
      </c>
      <c r="Q66" s="23">
        <v>24781.33</v>
      </c>
      <c r="R66" s="22">
        <f>Q66-P66</f>
        <v>-14605.979999999996</v>
      </c>
      <c r="V66">
        <v>65</v>
      </c>
      <c r="W66" t="s">
        <v>399</v>
      </c>
      <c r="X66" t="s">
        <v>604</v>
      </c>
      <c r="Y66" s="23">
        <v>2357</v>
      </c>
      <c r="Z66" s="23">
        <v>1265</v>
      </c>
      <c r="AA66" s="23">
        <v>809</v>
      </c>
      <c r="AB66" s="22">
        <f>AA66-Z66</f>
        <v>-456</v>
      </c>
      <c r="AC66" s="28">
        <f>(AA66-Z66)/Z66</f>
        <v>-0.36047430830039523</v>
      </c>
      <c r="AG66">
        <v>65</v>
      </c>
      <c r="AH66" s="30" t="s">
        <v>309</v>
      </c>
      <c r="AI66" s="30" t="s">
        <v>597</v>
      </c>
      <c r="AJ66" s="31">
        <v>3393</v>
      </c>
      <c r="AK66" s="31">
        <v>2284</v>
      </c>
      <c r="AL66" s="31">
        <v>1269</v>
      </c>
      <c r="AM66" s="33">
        <f>AL66-AK66</f>
        <v>-1015</v>
      </c>
    </row>
    <row r="67" spans="1:39" x14ac:dyDescent="0.25">
      <c r="A67">
        <v>66</v>
      </c>
      <c r="B67" t="s">
        <v>367</v>
      </c>
      <c r="C67" t="s">
        <v>602</v>
      </c>
      <c r="D67" s="23">
        <v>4592</v>
      </c>
      <c r="E67" s="23">
        <v>38337.17</v>
      </c>
      <c r="F67" s="23">
        <v>22171.200000000001</v>
      </c>
      <c r="G67" s="22">
        <f>F67-E67</f>
        <v>-16165.969999999998</v>
      </c>
      <c r="H67" s="28">
        <f>(F67-E67)/E67</f>
        <v>-0.42167875197882365</v>
      </c>
      <c r="L67">
        <v>66</v>
      </c>
      <c r="M67" t="s">
        <v>537</v>
      </c>
      <c r="N67" t="s">
        <v>614</v>
      </c>
      <c r="O67" s="23">
        <v>1585</v>
      </c>
      <c r="P67" s="23">
        <v>24631.82</v>
      </c>
      <c r="Q67" s="23">
        <v>10117.51</v>
      </c>
      <c r="R67" s="22">
        <f>Q67-P67</f>
        <v>-14514.31</v>
      </c>
      <c r="V67">
        <v>66</v>
      </c>
      <c r="W67" t="s">
        <v>324</v>
      </c>
      <c r="X67" t="s">
        <v>598</v>
      </c>
      <c r="Y67" s="23">
        <v>3705</v>
      </c>
      <c r="Z67" s="23">
        <v>3890</v>
      </c>
      <c r="AA67" s="23">
        <v>2499</v>
      </c>
      <c r="AB67" s="22">
        <f>AA67-Z67</f>
        <v>-1391</v>
      </c>
      <c r="AC67" s="28">
        <f>(AA67-Z67)/Z67</f>
        <v>-0.35758354755784061</v>
      </c>
      <c r="AG67">
        <v>66</v>
      </c>
      <c r="AH67" t="s">
        <v>567</v>
      </c>
      <c r="AI67" t="s">
        <v>615</v>
      </c>
      <c r="AJ67" s="23">
        <v>3484</v>
      </c>
      <c r="AK67" s="23">
        <v>3056</v>
      </c>
      <c r="AL67" s="23">
        <v>2097</v>
      </c>
      <c r="AM67" s="22">
        <f>AL67-AK67</f>
        <v>-959</v>
      </c>
    </row>
    <row r="68" spans="1:39" x14ac:dyDescent="0.25">
      <c r="A68">
        <v>67</v>
      </c>
      <c r="B68" t="s">
        <v>437</v>
      </c>
      <c r="C68" t="s">
        <v>607</v>
      </c>
      <c r="D68" s="23">
        <v>10773</v>
      </c>
      <c r="E68" s="23">
        <v>261156.75</v>
      </c>
      <c r="F68" s="23">
        <v>152471.23000000001</v>
      </c>
      <c r="G68" s="22">
        <f>F68-E68</f>
        <v>-108685.51999999999</v>
      </c>
      <c r="H68" s="28">
        <f>(F68-E68)/E68</f>
        <v>-0.41616967587473802</v>
      </c>
      <c r="L68">
        <v>67</v>
      </c>
      <c r="M68" t="s">
        <v>326</v>
      </c>
      <c r="N68" t="s">
        <v>598</v>
      </c>
      <c r="O68" s="23">
        <v>2491</v>
      </c>
      <c r="P68" s="23">
        <v>37402.86</v>
      </c>
      <c r="Q68" s="23">
        <v>23005.95</v>
      </c>
      <c r="R68" s="22">
        <f>Q68-P68</f>
        <v>-14396.91</v>
      </c>
      <c r="V68">
        <v>67</v>
      </c>
      <c r="W68" t="s">
        <v>456</v>
      </c>
      <c r="X68" t="s">
        <v>608</v>
      </c>
      <c r="Y68" s="23">
        <v>2222</v>
      </c>
      <c r="Z68" s="23">
        <v>2248</v>
      </c>
      <c r="AA68" s="23">
        <v>1452</v>
      </c>
      <c r="AB68" s="22">
        <f>AA68-Z68</f>
        <v>-796</v>
      </c>
      <c r="AC68" s="28">
        <f>(AA68-Z68)/Z68</f>
        <v>-0.35409252669039148</v>
      </c>
      <c r="AG68">
        <v>67</v>
      </c>
      <c r="AH68" t="s">
        <v>504</v>
      </c>
      <c r="AI68" t="s">
        <v>611</v>
      </c>
      <c r="AJ68" s="23">
        <v>4553</v>
      </c>
      <c r="AK68" s="23">
        <v>3186</v>
      </c>
      <c r="AL68" s="23">
        <v>2233</v>
      </c>
      <c r="AM68" s="22">
        <f>AL68-AK68</f>
        <v>-953</v>
      </c>
    </row>
    <row r="69" spans="1:39" x14ac:dyDescent="0.25">
      <c r="A69">
        <v>68</v>
      </c>
      <c r="B69" t="s">
        <v>563</v>
      </c>
      <c r="C69" t="s">
        <v>615</v>
      </c>
      <c r="D69" s="23">
        <v>5523</v>
      </c>
      <c r="E69" s="23">
        <v>29688.25</v>
      </c>
      <c r="F69" s="23">
        <v>17408.09</v>
      </c>
      <c r="G69" s="22">
        <f>F69-E69</f>
        <v>-12280.16</v>
      </c>
      <c r="H69" s="28">
        <f>(F69-E69)/E69</f>
        <v>-0.41363704495886422</v>
      </c>
      <c r="L69">
        <v>68</v>
      </c>
      <c r="M69" s="30" t="s">
        <v>310</v>
      </c>
      <c r="N69" s="30" t="s">
        <v>597</v>
      </c>
      <c r="O69" s="31">
        <v>2323</v>
      </c>
      <c r="P69" s="31">
        <v>33475.17</v>
      </c>
      <c r="Q69" s="31">
        <v>19313.5</v>
      </c>
      <c r="R69" s="33">
        <f>Q69-P69</f>
        <v>-14161.669999999998</v>
      </c>
      <c r="V69">
        <v>68</v>
      </c>
      <c r="W69" t="s">
        <v>457</v>
      </c>
      <c r="X69" t="s">
        <v>609</v>
      </c>
      <c r="Y69" s="23">
        <v>2590</v>
      </c>
      <c r="Z69" s="23">
        <v>2208</v>
      </c>
      <c r="AA69" s="23">
        <v>1429</v>
      </c>
      <c r="AB69" s="22">
        <f>AA69-Z69</f>
        <v>-779</v>
      </c>
      <c r="AC69" s="28">
        <f>(AA69-Z69)/Z69</f>
        <v>-0.35280797101449274</v>
      </c>
      <c r="AG69">
        <v>68</v>
      </c>
      <c r="AH69" t="s">
        <v>468</v>
      </c>
      <c r="AI69" t="s">
        <v>609</v>
      </c>
      <c r="AJ69" s="23">
        <v>5226</v>
      </c>
      <c r="AK69" s="23">
        <v>3390</v>
      </c>
      <c r="AL69" s="23">
        <v>2470</v>
      </c>
      <c r="AM69" s="22">
        <f>AL69-AK69</f>
        <v>-920</v>
      </c>
    </row>
    <row r="70" spans="1:39" x14ac:dyDescent="0.25">
      <c r="A70">
        <v>69</v>
      </c>
      <c r="B70" t="s">
        <v>555</v>
      </c>
      <c r="C70" t="s">
        <v>615</v>
      </c>
      <c r="D70" s="23">
        <v>5876</v>
      </c>
      <c r="E70" s="23">
        <v>67496.86</v>
      </c>
      <c r="F70" s="23">
        <v>39580.089999999997</v>
      </c>
      <c r="G70" s="22">
        <f>F70-E70</f>
        <v>-27916.770000000004</v>
      </c>
      <c r="H70" s="28">
        <f>(F70-E70)/E70</f>
        <v>-0.41360101788438758</v>
      </c>
      <c r="L70">
        <v>69</v>
      </c>
      <c r="M70" t="s">
        <v>502</v>
      </c>
      <c r="N70" t="s">
        <v>611</v>
      </c>
      <c r="O70" s="23">
        <v>5682</v>
      </c>
      <c r="P70" s="23">
        <v>31545.38</v>
      </c>
      <c r="Q70" s="23">
        <v>17474.02</v>
      </c>
      <c r="R70" s="22">
        <f>Q70-P70</f>
        <v>-14071.36</v>
      </c>
      <c r="V70">
        <v>69</v>
      </c>
      <c r="W70" t="s">
        <v>557</v>
      </c>
      <c r="X70" t="s">
        <v>615</v>
      </c>
      <c r="Y70" s="23">
        <v>4520</v>
      </c>
      <c r="Z70" s="23">
        <v>2592</v>
      </c>
      <c r="AA70" s="23">
        <v>1678</v>
      </c>
      <c r="AB70" s="22">
        <f>AA70-Z70</f>
        <v>-914</v>
      </c>
      <c r="AC70" s="28">
        <f>(AA70-Z70)/Z70</f>
        <v>-0.35262345679012347</v>
      </c>
      <c r="AG70">
        <v>69</v>
      </c>
      <c r="AH70" t="s">
        <v>557</v>
      </c>
      <c r="AI70" t="s">
        <v>615</v>
      </c>
      <c r="AJ70" s="23">
        <v>4520</v>
      </c>
      <c r="AK70" s="23">
        <v>2592</v>
      </c>
      <c r="AL70" s="23">
        <v>1678</v>
      </c>
      <c r="AM70" s="22">
        <f>AL70-AK70</f>
        <v>-914</v>
      </c>
    </row>
    <row r="71" spans="1:39" x14ac:dyDescent="0.25">
      <c r="A71">
        <v>70</v>
      </c>
      <c r="B71" t="s">
        <v>543</v>
      </c>
      <c r="C71" t="s">
        <v>614</v>
      </c>
      <c r="D71" s="23">
        <v>3430</v>
      </c>
      <c r="E71" s="23">
        <v>77270.45</v>
      </c>
      <c r="F71" s="23">
        <v>45545.27</v>
      </c>
      <c r="G71" s="22">
        <f>F71-E71</f>
        <v>-31725.18</v>
      </c>
      <c r="H71" s="28">
        <f>(F71-E71)/E71</f>
        <v>-0.41057325277644952</v>
      </c>
      <c r="L71">
        <v>70</v>
      </c>
      <c r="M71" t="s">
        <v>449</v>
      </c>
      <c r="N71" t="s">
        <v>608</v>
      </c>
      <c r="O71" s="23">
        <v>5343</v>
      </c>
      <c r="P71" s="23">
        <v>35445.839999999997</v>
      </c>
      <c r="Q71" s="23">
        <v>21910.78</v>
      </c>
      <c r="R71" s="22">
        <f>Q71-P71</f>
        <v>-13535.059999999998</v>
      </c>
      <c r="V71">
        <v>70</v>
      </c>
      <c r="W71" t="s">
        <v>372</v>
      </c>
      <c r="X71" t="s">
        <v>602</v>
      </c>
      <c r="Y71" s="23">
        <v>2703</v>
      </c>
      <c r="Z71" s="23">
        <v>1471</v>
      </c>
      <c r="AA71" s="23">
        <v>958</v>
      </c>
      <c r="AB71" s="22">
        <f>AA71-Z71</f>
        <v>-513</v>
      </c>
      <c r="AC71" s="28">
        <f>(AA71-Z71)/Z71</f>
        <v>-0.34874235214140042</v>
      </c>
      <c r="AG71">
        <v>70</v>
      </c>
      <c r="AH71" t="s">
        <v>562</v>
      </c>
      <c r="AI71" t="s">
        <v>615</v>
      </c>
      <c r="AJ71" s="23">
        <v>5044</v>
      </c>
      <c r="AK71" s="23">
        <v>3042</v>
      </c>
      <c r="AL71" s="23">
        <v>2132</v>
      </c>
      <c r="AM71" s="22">
        <f>AL71-AK71</f>
        <v>-910</v>
      </c>
    </row>
    <row r="72" spans="1:39" x14ac:dyDescent="0.25">
      <c r="A72">
        <v>71</v>
      </c>
      <c r="B72" t="s">
        <v>369</v>
      </c>
      <c r="C72" t="s">
        <v>602</v>
      </c>
      <c r="D72" s="23">
        <v>3308</v>
      </c>
      <c r="E72" s="23">
        <v>46812.72</v>
      </c>
      <c r="F72" s="23">
        <v>27698.37</v>
      </c>
      <c r="G72" s="22">
        <f>F72-E72</f>
        <v>-19114.350000000002</v>
      </c>
      <c r="H72" s="28">
        <f>(F72-E72)/E72</f>
        <v>-0.40831530404556715</v>
      </c>
      <c r="L72">
        <v>71</v>
      </c>
      <c r="M72" t="s">
        <v>408</v>
      </c>
      <c r="N72" t="s">
        <v>605</v>
      </c>
      <c r="O72" s="23">
        <v>5332</v>
      </c>
      <c r="P72" s="23">
        <v>33443.11</v>
      </c>
      <c r="Q72" s="23">
        <v>20049.16</v>
      </c>
      <c r="R72" s="22">
        <f>Q72-P72</f>
        <v>-13393.95</v>
      </c>
      <c r="V72">
        <v>71</v>
      </c>
      <c r="W72" t="s">
        <v>449</v>
      </c>
      <c r="X72" t="s">
        <v>608</v>
      </c>
      <c r="Y72" s="23">
        <v>5343</v>
      </c>
      <c r="Z72" s="23">
        <v>3103</v>
      </c>
      <c r="AA72" s="23">
        <v>2021</v>
      </c>
      <c r="AB72" s="22">
        <f>AA72-Z72</f>
        <v>-1082</v>
      </c>
      <c r="AC72" s="28">
        <f>(AA72-Z72)/Z72</f>
        <v>-0.34869481147276826</v>
      </c>
      <c r="AG72">
        <v>71</v>
      </c>
      <c r="AH72" t="s">
        <v>527</v>
      </c>
      <c r="AI72" t="s">
        <v>613</v>
      </c>
      <c r="AJ72" s="23">
        <v>4861</v>
      </c>
      <c r="AK72" s="23">
        <v>2427</v>
      </c>
      <c r="AL72" s="23">
        <v>1523</v>
      </c>
      <c r="AM72" s="22">
        <f>AL72-AK72</f>
        <v>-904</v>
      </c>
    </row>
    <row r="73" spans="1:39" x14ac:dyDescent="0.25">
      <c r="A73">
        <v>72</v>
      </c>
      <c r="B73" t="s">
        <v>315</v>
      </c>
      <c r="C73" t="s">
        <v>597</v>
      </c>
      <c r="D73" s="23">
        <v>4110</v>
      </c>
      <c r="E73" s="23">
        <v>21513.62</v>
      </c>
      <c r="F73" s="23">
        <v>12755.94</v>
      </c>
      <c r="G73" s="22">
        <f>F73-E73</f>
        <v>-8757.6799999999985</v>
      </c>
      <c r="H73" s="28">
        <f>(F73-E73)/E73</f>
        <v>-0.40707607552796782</v>
      </c>
      <c r="L73">
        <v>72</v>
      </c>
      <c r="M73" s="30" t="s">
        <v>309</v>
      </c>
      <c r="N73" s="30" t="s">
        <v>597</v>
      </c>
      <c r="O73" s="31">
        <v>3393</v>
      </c>
      <c r="P73" s="31">
        <v>30334.65</v>
      </c>
      <c r="Q73" s="31">
        <v>16947.34</v>
      </c>
      <c r="R73" s="33">
        <f>Q73-P73</f>
        <v>-13387.310000000001</v>
      </c>
      <c r="V73">
        <v>72</v>
      </c>
      <c r="W73" t="s">
        <v>317</v>
      </c>
      <c r="X73" t="s">
        <v>597</v>
      </c>
      <c r="Y73" s="23">
        <v>2818</v>
      </c>
      <c r="Z73" s="23">
        <v>1751</v>
      </c>
      <c r="AA73" s="23">
        <v>1141</v>
      </c>
      <c r="AB73" s="22">
        <f>AA73-Z73</f>
        <v>-610</v>
      </c>
      <c r="AC73" s="28">
        <f>(AA73-Z73)/Z73</f>
        <v>-0.34837235865219873</v>
      </c>
      <c r="AG73">
        <v>72</v>
      </c>
      <c r="AH73" t="s">
        <v>431</v>
      </c>
      <c r="AI73" t="s">
        <v>607</v>
      </c>
      <c r="AJ73" s="23">
        <v>4398</v>
      </c>
      <c r="AK73" s="23">
        <v>5696</v>
      </c>
      <c r="AL73" s="23">
        <v>4800</v>
      </c>
      <c r="AM73" s="22">
        <f>AL73-AK73</f>
        <v>-896</v>
      </c>
    </row>
    <row r="74" spans="1:39" x14ac:dyDescent="0.25">
      <c r="A74">
        <v>73</v>
      </c>
      <c r="B74" t="s">
        <v>495</v>
      </c>
      <c r="C74" t="s">
        <v>611</v>
      </c>
      <c r="D74" s="23">
        <v>3389</v>
      </c>
      <c r="E74" s="23">
        <v>15945.52</v>
      </c>
      <c r="F74" s="23">
        <v>9462.1299999999992</v>
      </c>
      <c r="G74" s="22">
        <f>F74-E74</f>
        <v>-6483.3900000000012</v>
      </c>
      <c r="H74" s="28">
        <f>(F74-E74)/E74</f>
        <v>-0.406596335522454</v>
      </c>
      <c r="L74">
        <v>73</v>
      </c>
      <c r="M74" t="s">
        <v>562</v>
      </c>
      <c r="N74" t="s">
        <v>615</v>
      </c>
      <c r="O74" s="23">
        <v>5044</v>
      </c>
      <c r="P74" s="23">
        <v>41640.559999999998</v>
      </c>
      <c r="Q74" s="23">
        <v>28266.54</v>
      </c>
      <c r="R74" s="22">
        <f>Q74-P74</f>
        <v>-13374.019999999997</v>
      </c>
      <c r="V74">
        <v>73</v>
      </c>
      <c r="W74" t="s">
        <v>544</v>
      </c>
      <c r="X74" t="s">
        <v>614</v>
      </c>
      <c r="Y74" s="23">
        <v>3556</v>
      </c>
      <c r="Z74" s="23">
        <v>4030</v>
      </c>
      <c r="AA74" s="23">
        <v>2634</v>
      </c>
      <c r="AB74" s="22">
        <f>AA74-Z74</f>
        <v>-1396</v>
      </c>
      <c r="AC74" s="28">
        <f>(AA74-Z74)/Z74</f>
        <v>-0.34640198511166254</v>
      </c>
      <c r="AG74">
        <v>73</v>
      </c>
      <c r="AH74" t="s">
        <v>550</v>
      </c>
      <c r="AI74" t="s">
        <v>614</v>
      </c>
      <c r="AJ74" s="23">
        <v>4461</v>
      </c>
      <c r="AK74" s="23">
        <v>2277</v>
      </c>
      <c r="AL74" s="23">
        <v>1382</v>
      </c>
      <c r="AM74" s="22">
        <f>AL74-AK74</f>
        <v>-895</v>
      </c>
    </row>
    <row r="75" spans="1:39" x14ac:dyDescent="0.25">
      <c r="A75">
        <v>74</v>
      </c>
      <c r="B75" t="s">
        <v>386</v>
      </c>
      <c r="C75" t="s">
        <v>603</v>
      </c>
      <c r="D75" s="23">
        <v>3649</v>
      </c>
      <c r="E75" s="23">
        <v>68922.289999999994</v>
      </c>
      <c r="F75" s="23">
        <v>40900.99</v>
      </c>
      <c r="G75" s="22">
        <f>F75-E75</f>
        <v>-28021.299999999996</v>
      </c>
      <c r="H75" s="28">
        <f>(F75-E75)/E75</f>
        <v>-0.40656368208311128</v>
      </c>
      <c r="L75">
        <v>74</v>
      </c>
      <c r="M75" t="s">
        <v>422</v>
      </c>
      <c r="N75" t="s">
        <v>606</v>
      </c>
      <c r="O75" s="23">
        <v>4502</v>
      </c>
      <c r="P75" s="23">
        <v>31076.77</v>
      </c>
      <c r="Q75" s="23">
        <v>17751.23</v>
      </c>
      <c r="R75" s="22">
        <f>Q75-P75</f>
        <v>-13325.54</v>
      </c>
      <c r="V75">
        <v>74</v>
      </c>
      <c r="W75" t="s">
        <v>405</v>
      </c>
      <c r="X75" t="s">
        <v>605</v>
      </c>
      <c r="Y75" s="23">
        <v>5427</v>
      </c>
      <c r="Z75" s="23">
        <v>3602</v>
      </c>
      <c r="AA75" s="23">
        <v>2375</v>
      </c>
      <c r="AB75" s="22">
        <f>AA75-Z75</f>
        <v>-1227</v>
      </c>
      <c r="AC75" s="28">
        <f>(AA75-Z75)/Z75</f>
        <v>-0.34064408661854523</v>
      </c>
      <c r="AG75">
        <v>74</v>
      </c>
      <c r="AH75" t="s">
        <v>463</v>
      </c>
      <c r="AI75" t="s">
        <v>609</v>
      </c>
      <c r="AJ75" s="23">
        <v>2401</v>
      </c>
      <c r="AK75" s="23">
        <v>2324</v>
      </c>
      <c r="AL75" s="23">
        <v>1435</v>
      </c>
      <c r="AM75" s="22">
        <f>AL75-AK75</f>
        <v>-889</v>
      </c>
    </row>
    <row r="76" spans="1:39" x14ac:dyDescent="0.25">
      <c r="A76">
        <v>75</v>
      </c>
      <c r="B76" t="s">
        <v>551</v>
      </c>
      <c r="C76" t="s">
        <v>614</v>
      </c>
      <c r="D76" s="23">
        <v>3045</v>
      </c>
      <c r="E76" s="23">
        <v>46581.265469999998</v>
      </c>
      <c r="F76" s="23">
        <v>27731.95</v>
      </c>
      <c r="G76" s="22">
        <f>F76-E76</f>
        <v>-18849.315469999998</v>
      </c>
      <c r="H76" s="28">
        <f>(F76-E76)/E76</f>
        <v>-0.40465443091363912</v>
      </c>
      <c r="L76">
        <v>75</v>
      </c>
      <c r="M76" t="s">
        <v>382</v>
      </c>
      <c r="N76" t="s">
        <v>603</v>
      </c>
      <c r="O76" s="23">
        <v>2563</v>
      </c>
      <c r="P76" s="23">
        <v>74179.83</v>
      </c>
      <c r="Q76" s="23">
        <v>60940.05</v>
      </c>
      <c r="R76" s="22">
        <f>Q76-P76</f>
        <v>-13239.779999999999</v>
      </c>
      <c r="V76">
        <v>75</v>
      </c>
      <c r="W76" s="30" t="s">
        <v>311</v>
      </c>
      <c r="X76" s="30" t="s">
        <v>597</v>
      </c>
      <c r="Y76" s="31">
        <v>4770</v>
      </c>
      <c r="Z76" s="31">
        <v>4253</v>
      </c>
      <c r="AA76" s="31">
        <v>2811</v>
      </c>
      <c r="AB76" s="33">
        <f>AA76-Z76</f>
        <v>-1442</v>
      </c>
      <c r="AC76" s="34">
        <f>(AA76-Z76)/Z76</f>
        <v>-0.33905478485774748</v>
      </c>
      <c r="AG76">
        <v>75</v>
      </c>
      <c r="AH76" t="s">
        <v>489</v>
      </c>
      <c r="AI76" t="s">
        <v>610</v>
      </c>
      <c r="AJ76" s="23">
        <v>2627</v>
      </c>
      <c r="AK76" s="23">
        <v>2245</v>
      </c>
      <c r="AL76" s="23">
        <v>1367</v>
      </c>
      <c r="AM76" s="22">
        <f>AL76-AK76</f>
        <v>-878</v>
      </c>
    </row>
    <row r="77" spans="1:39" x14ac:dyDescent="0.25">
      <c r="A77">
        <v>76</v>
      </c>
      <c r="B77" t="s">
        <v>408</v>
      </c>
      <c r="C77" t="s">
        <v>605</v>
      </c>
      <c r="D77" s="23">
        <v>5332</v>
      </c>
      <c r="E77" s="23">
        <v>33443.11</v>
      </c>
      <c r="F77" s="23">
        <v>20049.16</v>
      </c>
      <c r="G77" s="22">
        <f>F77-E77</f>
        <v>-13393.95</v>
      </c>
      <c r="H77" s="28">
        <f>(F77-E77)/E77</f>
        <v>-0.40049953488177387</v>
      </c>
      <c r="L77">
        <v>76</v>
      </c>
      <c r="M77" t="s">
        <v>347</v>
      </c>
      <c r="N77" t="s">
        <v>599</v>
      </c>
      <c r="O77" s="23">
        <v>2148</v>
      </c>
      <c r="P77" s="23">
        <v>36664.15</v>
      </c>
      <c r="Q77" s="23">
        <v>23527.64</v>
      </c>
      <c r="R77" s="22">
        <f>Q77-P77</f>
        <v>-13136.510000000002</v>
      </c>
      <c r="V77">
        <v>76</v>
      </c>
      <c r="W77" t="s">
        <v>502</v>
      </c>
      <c r="X77" t="s">
        <v>611</v>
      </c>
      <c r="Y77" s="23">
        <v>5682</v>
      </c>
      <c r="Z77" s="23">
        <v>3224</v>
      </c>
      <c r="AA77" s="23">
        <v>2133</v>
      </c>
      <c r="AB77" s="22">
        <f>AA77-Z77</f>
        <v>-1091</v>
      </c>
      <c r="AC77" s="28">
        <f>(AA77-Z77)/Z77</f>
        <v>-0.33839950372208438</v>
      </c>
      <c r="AG77">
        <v>76</v>
      </c>
      <c r="AH77" t="s">
        <v>487</v>
      </c>
      <c r="AI77" t="s">
        <v>610</v>
      </c>
      <c r="AJ77" s="23">
        <v>1934</v>
      </c>
      <c r="AK77" s="23">
        <v>2166</v>
      </c>
      <c r="AL77" s="23">
        <v>1291</v>
      </c>
      <c r="AM77" s="22">
        <f>AL77-AK77</f>
        <v>-875</v>
      </c>
    </row>
    <row r="78" spans="1:39" x14ac:dyDescent="0.25">
      <c r="A78">
        <v>77</v>
      </c>
      <c r="B78" t="s">
        <v>436</v>
      </c>
      <c r="C78" t="s">
        <v>607</v>
      </c>
      <c r="D78" s="23">
        <v>3212</v>
      </c>
      <c r="E78" s="23">
        <v>98537.8</v>
      </c>
      <c r="F78" s="23">
        <v>59192.33</v>
      </c>
      <c r="G78" s="22">
        <f>F78-E78</f>
        <v>-39345.47</v>
      </c>
      <c r="H78" s="28">
        <f>(F78-E78)/E78</f>
        <v>-0.3992931646535644</v>
      </c>
      <c r="L78">
        <v>77</v>
      </c>
      <c r="M78" t="s">
        <v>545</v>
      </c>
      <c r="N78" t="s">
        <v>613</v>
      </c>
      <c r="O78" s="23">
        <v>2192</v>
      </c>
      <c r="P78" s="23">
        <v>21357.34</v>
      </c>
      <c r="Q78" s="23">
        <v>8237.5</v>
      </c>
      <c r="R78" s="22">
        <f>Q78-P78</f>
        <v>-13119.84</v>
      </c>
      <c r="V78">
        <v>77</v>
      </c>
      <c r="W78" t="s">
        <v>536</v>
      </c>
      <c r="X78" t="s">
        <v>614</v>
      </c>
      <c r="Y78" s="23">
        <v>3136</v>
      </c>
      <c r="Z78" s="23">
        <v>2186</v>
      </c>
      <c r="AA78" s="23">
        <v>1449</v>
      </c>
      <c r="AB78" s="22">
        <f>AA78-Z78</f>
        <v>-737</v>
      </c>
      <c r="AC78" s="28">
        <f>(AA78-Z78)/Z78</f>
        <v>-0.33714547118023785</v>
      </c>
      <c r="AG78">
        <v>77</v>
      </c>
      <c r="AH78" t="s">
        <v>537</v>
      </c>
      <c r="AI78" t="s">
        <v>614</v>
      </c>
      <c r="AJ78" s="23">
        <v>1585</v>
      </c>
      <c r="AK78" s="23">
        <v>1938</v>
      </c>
      <c r="AL78" s="23">
        <v>1066</v>
      </c>
      <c r="AM78" s="22">
        <f>AL78-AK78</f>
        <v>-872</v>
      </c>
    </row>
    <row r="79" spans="1:39" x14ac:dyDescent="0.25">
      <c r="A79">
        <v>78</v>
      </c>
      <c r="B79" t="s">
        <v>544</v>
      </c>
      <c r="C79" t="s">
        <v>614</v>
      </c>
      <c r="D79" s="23">
        <v>3556</v>
      </c>
      <c r="E79" s="23">
        <v>53388.91</v>
      </c>
      <c r="F79" s="23">
        <v>32309.8</v>
      </c>
      <c r="G79" s="22">
        <f>F79-E79</f>
        <v>-21079.110000000004</v>
      </c>
      <c r="H79" s="28">
        <f>(F79-E79)/E79</f>
        <v>-0.39482188342110752</v>
      </c>
      <c r="L79">
        <v>78</v>
      </c>
      <c r="M79" t="s">
        <v>463</v>
      </c>
      <c r="N79" t="s">
        <v>609</v>
      </c>
      <c r="O79" s="23">
        <v>2401</v>
      </c>
      <c r="P79" s="23">
        <v>28751.66</v>
      </c>
      <c r="Q79" s="23">
        <v>15745.75</v>
      </c>
      <c r="R79" s="22">
        <f>Q79-P79</f>
        <v>-13005.91</v>
      </c>
      <c r="V79">
        <v>78</v>
      </c>
      <c r="W79" t="s">
        <v>543</v>
      </c>
      <c r="X79" t="s">
        <v>614</v>
      </c>
      <c r="Y79" s="23">
        <v>3430</v>
      </c>
      <c r="Z79" s="23">
        <v>3902</v>
      </c>
      <c r="AA79" s="23">
        <v>2596</v>
      </c>
      <c r="AB79" s="22">
        <f>AA79-Z79</f>
        <v>-1306</v>
      </c>
      <c r="AC79" s="28">
        <f>(AA79-Z79)/Z79</f>
        <v>-0.33470015376729884</v>
      </c>
      <c r="AG79">
        <v>78</v>
      </c>
      <c r="AH79" s="30" t="s">
        <v>310</v>
      </c>
      <c r="AI79" s="30" t="s">
        <v>597</v>
      </c>
      <c r="AJ79" s="31">
        <v>2323</v>
      </c>
      <c r="AK79" s="31">
        <v>2212</v>
      </c>
      <c r="AL79" s="31">
        <v>1345</v>
      </c>
      <c r="AM79" s="33">
        <f>AL79-AK79</f>
        <v>-867</v>
      </c>
    </row>
    <row r="80" spans="1:39" x14ac:dyDescent="0.25">
      <c r="A80">
        <v>79</v>
      </c>
      <c r="B80" t="s">
        <v>523</v>
      </c>
      <c r="C80" t="s">
        <v>613</v>
      </c>
      <c r="D80" s="23">
        <v>2600</v>
      </c>
      <c r="E80" s="23">
        <v>16474.650000000001</v>
      </c>
      <c r="F80" s="23">
        <v>9996.4</v>
      </c>
      <c r="G80" s="22">
        <f>F80-E80</f>
        <v>-6478.2500000000018</v>
      </c>
      <c r="H80" s="28">
        <f>(F80-E80)/E80</f>
        <v>-0.39322534924869429</v>
      </c>
      <c r="L80">
        <v>79</v>
      </c>
      <c r="M80" t="s">
        <v>505</v>
      </c>
      <c r="N80" t="s">
        <v>611</v>
      </c>
      <c r="O80" s="23">
        <v>4678</v>
      </c>
      <c r="P80" s="23">
        <v>26671.21</v>
      </c>
      <c r="Q80" s="23">
        <v>14106.81</v>
      </c>
      <c r="R80" s="22">
        <f>Q80-P80</f>
        <v>-12564.4</v>
      </c>
      <c r="V80">
        <v>79</v>
      </c>
      <c r="W80" t="s">
        <v>488</v>
      </c>
      <c r="X80" t="s">
        <v>610</v>
      </c>
      <c r="Y80" s="23">
        <v>1606</v>
      </c>
      <c r="Z80" s="23">
        <v>1944</v>
      </c>
      <c r="AA80" s="23">
        <v>1302</v>
      </c>
      <c r="AB80" s="22">
        <f>AA80-Z80</f>
        <v>-642</v>
      </c>
      <c r="AC80" s="28">
        <f>(AA80-Z80)/Z80</f>
        <v>-0.33024691358024694</v>
      </c>
      <c r="AG80">
        <v>79</v>
      </c>
      <c r="AH80" t="s">
        <v>333</v>
      </c>
      <c r="AI80" t="s">
        <v>599</v>
      </c>
      <c r="AJ80" s="23">
        <v>3463</v>
      </c>
      <c r="AK80" s="23">
        <v>2382</v>
      </c>
      <c r="AL80" s="23">
        <v>1515</v>
      </c>
      <c r="AM80" s="22">
        <f>AL80-AK80</f>
        <v>-867</v>
      </c>
    </row>
    <row r="81" spans="1:39" x14ac:dyDescent="0.25">
      <c r="A81">
        <v>80</v>
      </c>
      <c r="B81" s="30" t="s">
        <v>311</v>
      </c>
      <c r="C81" s="30" t="s">
        <v>597</v>
      </c>
      <c r="D81" s="31">
        <v>4770</v>
      </c>
      <c r="E81" s="31">
        <v>55842.14</v>
      </c>
      <c r="F81" s="31">
        <v>34139.31</v>
      </c>
      <c r="G81" s="33">
        <f>F81-E81</f>
        <v>-21702.83</v>
      </c>
      <c r="H81" s="34">
        <f>(F81-E81)/E81</f>
        <v>-0.38864610131345256</v>
      </c>
      <c r="L81">
        <v>80</v>
      </c>
      <c r="M81" t="s">
        <v>409</v>
      </c>
      <c r="N81" t="s">
        <v>605</v>
      </c>
      <c r="O81" s="23">
        <v>5436</v>
      </c>
      <c r="P81" s="23">
        <v>34892.629999999997</v>
      </c>
      <c r="Q81" s="23">
        <v>22349.57</v>
      </c>
      <c r="R81" s="22">
        <f>Q81-P81</f>
        <v>-12543.059999999998</v>
      </c>
      <c r="V81">
        <v>80</v>
      </c>
      <c r="W81" s="30" t="s">
        <v>313</v>
      </c>
      <c r="X81" s="30" t="s">
        <v>597</v>
      </c>
      <c r="Y81" s="31">
        <v>5730</v>
      </c>
      <c r="Z81" s="31">
        <v>4097</v>
      </c>
      <c r="AA81" s="31">
        <v>2746</v>
      </c>
      <c r="AB81" s="33">
        <f>AA81-Z81</f>
        <v>-1351</v>
      </c>
      <c r="AC81" s="34">
        <f>(AA81-Z81)/Z81</f>
        <v>-0.32975347815474737</v>
      </c>
      <c r="AG81">
        <v>80</v>
      </c>
      <c r="AH81" t="s">
        <v>548</v>
      </c>
      <c r="AI81" t="s">
        <v>614</v>
      </c>
      <c r="AJ81" s="23">
        <v>1697</v>
      </c>
      <c r="AK81" s="23">
        <v>2054</v>
      </c>
      <c r="AL81" s="23">
        <v>1195</v>
      </c>
      <c r="AM81" s="22">
        <f>AL81-AK81</f>
        <v>-859</v>
      </c>
    </row>
    <row r="82" spans="1:39" x14ac:dyDescent="0.25">
      <c r="A82">
        <v>81</v>
      </c>
      <c r="B82" t="s">
        <v>511</v>
      </c>
      <c r="C82" t="s">
        <v>611</v>
      </c>
      <c r="D82" s="23">
        <v>3020</v>
      </c>
      <c r="E82" s="23">
        <v>54850.73</v>
      </c>
      <c r="F82" s="23">
        <v>33685.99</v>
      </c>
      <c r="G82" s="22">
        <f>F82-E82</f>
        <v>-21164.740000000005</v>
      </c>
      <c r="H82" s="28">
        <f>(F82-E82)/E82</f>
        <v>-0.38586068043214744</v>
      </c>
      <c r="L82">
        <v>81</v>
      </c>
      <c r="M82" t="s">
        <v>405</v>
      </c>
      <c r="N82" t="s">
        <v>605</v>
      </c>
      <c r="O82" s="23">
        <v>5427</v>
      </c>
      <c r="P82" s="23">
        <v>58478.080000000002</v>
      </c>
      <c r="Q82" s="23">
        <v>46152.95</v>
      </c>
      <c r="R82" s="22">
        <f>Q82-P82</f>
        <v>-12325.130000000005</v>
      </c>
      <c r="V82">
        <v>81</v>
      </c>
      <c r="W82" t="s">
        <v>462</v>
      </c>
      <c r="X82" t="s">
        <v>609</v>
      </c>
      <c r="Y82" s="23">
        <v>3742</v>
      </c>
      <c r="Z82" s="23">
        <v>10431</v>
      </c>
      <c r="AA82" s="23">
        <v>7000</v>
      </c>
      <c r="AB82" s="22">
        <f>AA82-Z82</f>
        <v>-3431</v>
      </c>
      <c r="AC82" s="28">
        <f>(AA82-Z82)/Z82</f>
        <v>-0.32892340139967408</v>
      </c>
      <c r="AG82">
        <v>81</v>
      </c>
      <c r="AH82" t="s">
        <v>382</v>
      </c>
      <c r="AI82" t="s">
        <v>603</v>
      </c>
      <c r="AJ82" s="23">
        <v>2563</v>
      </c>
      <c r="AK82" s="23">
        <v>4556</v>
      </c>
      <c r="AL82" s="23">
        <v>3701</v>
      </c>
      <c r="AM82" s="22">
        <f>AL82-AK82</f>
        <v>-855</v>
      </c>
    </row>
    <row r="83" spans="1:39" x14ac:dyDescent="0.25">
      <c r="A83">
        <v>82</v>
      </c>
      <c r="B83" t="s">
        <v>549</v>
      </c>
      <c r="C83" t="s">
        <v>614</v>
      </c>
      <c r="D83" s="23">
        <v>4665</v>
      </c>
      <c r="E83" s="23">
        <v>58272.01</v>
      </c>
      <c r="F83" s="23">
        <v>35812.93</v>
      </c>
      <c r="G83" s="22">
        <f>F83-E83</f>
        <v>-22459.08</v>
      </c>
      <c r="H83" s="28">
        <f>(F83-E83)/E83</f>
        <v>-0.38541797339751971</v>
      </c>
      <c r="L83">
        <v>82</v>
      </c>
      <c r="M83" t="s">
        <v>536</v>
      </c>
      <c r="N83" t="s">
        <v>614</v>
      </c>
      <c r="O83" s="23">
        <v>3136</v>
      </c>
      <c r="P83" s="23">
        <v>36286.1</v>
      </c>
      <c r="Q83" s="23">
        <v>23985.05</v>
      </c>
      <c r="R83" s="22">
        <f>Q83-P83</f>
        <v>-12301.05</v>
      </c>
      <c r="V83">
        <v>82</v>
      </c>
      <c r="W83" t="s">
        <v>436</v>
      </c>
      <c r="X83" t="s">
        <v>607</v>
      </c>
      <c r="Y83" s="23">
        <v>3212</v>
      </c>
      <c r="Z83" s="23">
        <v>5081</v>
      </c>
      <c r="AA83" s="23">
        <v>3410</v>
      </c>
      <c r="AB83" s="22">
        <f>AA83-Z83</f>
        <v>-1671</v>
      </c>
      <c r="AC83" s="28">
        <f>(AA83-Z83)/Z83</f>
        <v>-0.3288722692383389</v>
      </c>
      <c r="AG83">
        <v>82</v>
      </c>
      <c r="AH83" t="s">
        <v>392</v>
      </c>
      <c r="AI83" t="s">
        <v>604</v>
      </c>
      <c r="AJ83" s="23">
        <v>2938</v>
      </c>
      <c r="AK83" s="23">
        <v>2603</v>
      </c>
      <c r="AL83" s="23">
        <v>1757</v>
      </c>
      <c r="AM83" s="22">
        <f>AL83-AK83</f>
        <v>-846</v>
      </c>
    </row>
    <row r="84" spans="1:39" x14ac:dyDescent="0.25">
      <c r="A84">
        <v>83</v>
      </c>
      <c r="B84" s="30" t="s">
        <v>305</v>
      </c>
      <c r="C84" s="30" t="s">
        <v>597</v>
      </c>
      <c r="D84" s="31">
        <v>3059</v>
      </c>
      <c r="E84" s="31">
        <v>20693.150000000001</v>
      </c>
      <c r="F84" s="31">
        <v>12723.96</v>
      </c>
      <c r="G84" s="33">
        <f>F84-E84</f>
        <v>-7969.1900000000023</v>
      </c>
      <c r="H84" s="34">
        <f>(F84-E84)/E84</f>
        <v>-0.3851124647528289</v>
      </c>
      <c r="L84">
        <v>83</v>
      </c>
      <c r="M84" t="s">
        <v>563</v>
      </c>
      <c r="N84" t="s">
        <v>615</v>
      </c>
      <c r="O84" s="23">
        <v>5523</v>
      </c>
      <c r="P84" s="23">
        <v>29688.25</v>
      </c>
      <c r="Q84" s="23">
        <v>17408.09</v>
      </c>
      <c r="R84" s="22">
        <f>Q84-P84</f>
        <v>-12280.16</v>
      </c>
      <c r="V84">
        <v>83</v>
      </c>
      <c r="W84" t="s">
        <v>516</v>
      </c>
      <c r="X84" t="s">
        <v>612</v>
      </c>
      <c r="Y84" s="23">
        <v>5267</v>
      </c>
      <c r="Z84" s="23">
        <v>3287</v>
      </c>
      <c r="AA84" s="23">
        <v>2206</v>
      </c>
      <c r="AB84" s="22">
        <f>AA84-Z84</f>
        <v>-1081</v>
      </c>
      <c r="AC84" s="28">
        <f>(AA84-Z84)/Z84</f>
        <v>-0.32887131122604196</v>
      </c>
      <c r="AG84">
        <v>83</v>
      </c>
      <c r="AH84" t="s">
        <v>459</v>
      </c>
      <c r="AI84" t="s">
        <v>609</v>
      </c>
      <c r="AJ84" s="23">
        <v>1799</v>
      </c>
      <c r="AK84" s="23">
        <v>2268</v>
      </c>
      <c r="AL84" s="23">
        <v>1424</v>
      </c>
      <c r="AM84" s="22">
        <f>AL84-AK84</f>
        <v>-844</v>
      </c>
    </row>
    <row r="85" spans="1:39" x14ac:dyDescent="0.25">
      <c r="A85">
        <v>84</v>
      </c>
      <c r="B85" t="s">
        <v>326</v>
      </c>
      <c r="C85" t="s">
        <v>598</v>
      </c>
      <c r="D85" s="23">
        <v>2491</v>
      </c>
      <c r="E85" s="23">
        <v>37402.86</v>
      </c>
      <c r="F85" s="23">
        <v>23005.95</v>
      </c>
      <c r="G85" s="22">
        <f>F85-E85</f>
        <v>-14396.91</v>
      </c>
      <c r="H85" s="28">
        <f>(F85-E85)/E85</f>
        <v>-0.38491468299482978</v>
      </c>
      <c r="L85">
        <v>84</v>
      </c>
      <c r="M85" t="s">
        <v>553</v>
      </c>
      <c r="N85" t="s">
        <v>614</v>
      </c>
      <c r="O85" s="23">
        <v>2159</v>
      </c>
      <c r="P85" s="23">
        <v>37362.69</v>
      </c>
      <c r="Q85" s="23">
        <v>25129.15</v>
      </c>
      <c r="R85" s="22">
        <f>Q85-P85</f>
        <v>-12233.54</v>
      </c>
      <c r="V85">
        <v>84</v>
      </c>
      <c r="W85" t="s">
        <v>340</v>
      </c>
      <c r="X85" t="s">
        <v>599</v>
      </c>
      <c r="Y85" s="23">
        <v>6552</v>
      </c>
      <c r="Z85" s="23">
        <v>6037</v>
      </c>
      <c r="AA85" s="23">
        <v>4052</v>
      </c>
      <c r="AB85" s="22">
        <f>AA85-Z85</f>
        <v>-1985</v>
      </c>
      <c r="AC85" s="28">
        <f>(AA85-Z85)/Z85</f>
        <v>-0.32880569819446748</v>
      </c>
      <c r="AG85">
        <v>84</v>
      </c>
      <c r="AH85" t="s">
        <v>460</v>
      </c>
      <c r="AI85" t="s">
        <v>609</v>
      </c>
      <c r="AJ85" s="23">
        <v>2805</v>
      </c>
      <c r="AK85" s="23">
        <v>2855</v>
      </c>
      <c r="AL85" s="23">
        <v>2021</v>
      </c>
      <c r="AM85" s="22">
        <f>AL85-AK85</f>
        <v>-834</v>
      </c>
    </row>
    <row r="86" spans="1:39" x14ac:dyDescent="0.25">
      <c r="A86">
        <v>85</v>
      </c>
      <c r="B86" t="s">
        <v>456</v>
      </c>
      <c r="C86" t="s">
        <v>608</v>
      </c>
      <c r="D86" s="23">
        <v>2222</v>
      </c>
      <c r="E86" s="23">
        <v>22040.78</v>
      </c>
      <c r="F86" s="23">
        <v>13575.06</v>
      </c>
      <c r="G86" s="22">
        <f>F86-E86</f>
        <v>-8465.7199999999993</v>
      </c>
      <c r="H86" s="28">
        <f>(F86-E86)/E86</f>
        <v>-0.3840934848948177</v>
      </c>
      <c r="L86">
        <v>85</v>
      </c>
      <c r="M86" t="s">
        <v>504</v>
      </c>
      <c r="N86" t="s">
        <v>611</v>
      </c>
      <c r="O86" s="23">
        <v>4553</v>
      </c>
      <c r="P86" s="23">
        <v>36398.199999999997</v>
      </c>
      <c r="Q86" s="23">
        <v>24224.18</v>
      </c>
      <c r="R86" s="22">
        <f>Q86-P86</f>
        <v>-12174.019999999997</v>
      </c>
      <c r="V86">
        <v>85</v>
      </c>
      <c r="W86" t="s">
        <v>389</v>
      </c>
      <c r="X86" t="s">
        <v>604</v>
      </c>
      <c r="Y86" s="23">
        <v>1658</v>
      </c>
      <c r="Z86" s="23">
        <v>1579</v>
      </c>
      <c r="AA86" s="23">
        <v>1060</v>
      </c>
      <c r="AB86" s="22">
        <f>AA86-Z86</f>
        <v>-519</v>
      </c>
      <c r="AC86" s="28">
        <f>(AA86-Z86)/Z86</f>
        <v>-0.3286890436985434</v>
      </c>
      <c r="AG86">
        <v>85</v>
      </c>
      <c r="AH86" t="s">
        <v>458</v>
      </c>
      <c r="AI86" t="s">
        <v>609</v>
      </c>
      <c r="AJ86" s="23">
        <v>1678</v>
      </c>
      <c r="AK86" s="23">
        <v>1789</v>
      </c>
      <c r="AL86" s="23">
        <v>957</v>
      </c>
      <c r="AM86" s="22">
        <f>AL86-AK86</f>
        <v>-832</v>
      </c>
    </row>
    <row r="87" spans="1:39" x14ac:dyDescent="0.25">
      <c r="A87">
        <v>86</v>
      </c>
      <c r="B87" t="s">
        <v>525</v>
      </c>
      <c r="C87" t="s">
        <v>613</v>
      </c>
      <c r="D87" s="23">
        <v>6543</v>
      </c>
      <c r="E87" s="23">
        <v>43147.19</v>
      </c>
      <c r="F87" s="23">
        <v>26620.18</v>
      </c>
      <c r="G87" s="22">
        <f>F87-E87</f>
        <v>-16527.010000000002</v>
      </c>
      <c r="H87" s="28">
        <f>(F87-E87)/E87</f>
        <v>-0.38303792205239789</v>
      </c>
      <c r="L87">
        <v>86</v>
      </c>
      <c r="M87" t="s">
        <v>390</v>
      </c>
      <c r="N87" t="s">
        <v>604</v>
      </c>
      <c r="O87" s="23">
        <v>4043</v>
      </c>
      <c r="P87" s="23">
        <v>39243.199999999997</v>
      </c>
      <c r="Q87" s="23">
        <v>27114.87</v>
      </c>
      <c r="R87" s="22">
        <f>Q87-P87</f>
        <v>-12128.329999999998</v>
      </c>
      <c r="V87">
        <v>86</v>
      </c>
      <c r="W87" t="s">
        <v>392</v>
      </c>
      <c r="X87" t="s">
        <v>604</v>
      </c>
      <c r="Y87" s="23">
        <v>2938</v>
      </c>
      <c r="Z87" s="23">
        <v>2603</v>
      </c>
      <c r="AA87" s="23">
        <v>1757</v>
      </c>
      <c r="AB87" s="22">
        <f>AA87-Z87</f>
        <v>-846</v>
      </c>
      <c r="AC87" s="28">
        <f>(AA87-Z87)/Z87</f>
        <v>-0.32500960430272763</v>
      </c>
      <c r="AG87">
        <v>86</v>
      </c>
      <c r="AH87" t="s">
        <v>326</v>
      </c>
      <c r="AI87" t="s">
        <v>598</v>
      </c>
      <c r="AJ87" s="23">
        <v>2491</v>
      </c>
      <c r="AK87" s="23">
        <v>1924</v>
      </c>
      <c r="AL87" s="23">
        <v>1102</v>
      </c>
      <c r="AM87" s="22">
        <f>AL87-AK87</f>
        <v>-822</v>
      </c>
    </row>
    <row r="88" spans="1:39" x14ac:dyDescent="0.25">
      <c r="A88">
        <v>87</v>
      </c>
      <c r="B88" t="s">
        <v>449</v>
      </c>
      <c r="C88" t="s">
        <v>608</v>
      </c>
      <c r="D88" s="23">
        <v>5343</v>
      </c>
      <c r="E88" s="23">
        <v>35445.839999999997</v>
      </c>
      <c r="F88" s="23">
        <v>21910.78</v>
      </c>
      <c r="G88" s="22">
        <f>F88-E88</f>
        <v>-13535.059999999998</v>
      </c>
      <c r="H88" s="28">
        <f>(F88-E88)/E88</f>
        <v>-0.38185186188280484</v>
      </c>
      <c r="L88">
        <v>87</v>
      </c>
      <c r="M88" t="s">
        <v>534</v>
      </c>
      <c r="N88" t="s">
        <v>614</v>
      </c>
      <c r="O88" s="23">
        <v>3962</v>
      </c>
      <c r="P88" s="23">
        <v>24945.52</v>
      </c>
      <c r="Q88" s="23">
        <v>12824.67</v>
      </c>
      <c r="R88" s="22">
        <f>Q88-P88</f>
        <v>-12120.85</v>
      </c>
      <c r="V88">
        <v>87</v>
      </c>
      <c r="W88" t="s">
        <v>549</v>
      </c>
      <c r="X88" t="s">
        <v>614</v>
      </c>
      <c r="Y88" s="23">
        <v>4665</v>
      </c>
      <c r="Z88" s="23">
        <v>4433</v>
      </c>
      <c r="AA88" s="23">
        <v>3001</v>
      </c>
      <c r="AB88" s="22">
        <f>AA88-Z88</f>
        <v>-1432</v>
      </c>
      <c r="AC88" s="28">
        <f>(AA88-Z88)/Z88</f>
        <v>-0.32303180690277467</v>
      </c>
      <c r="AG88">
        <v>87</v>
      </c>
      <c r="AH88" t="s">
        <v>315</v>
      </c>
      <c r="AI88" t="s">
        <v>597</v>
      </c>
      <c r="AJ88" s="23">
        <v>4110</v>
      </c>
      <c r="AK88" s="23">
        <v>1941</v>
      </c>
      <c r="AL88" s="23">
        <v>1126</v>
      </c>
      <c r="AM88" s="22">
        <f>AL88-AK88</f>
        <v>-815</v>
      </c>
    </row>
    <row r="89" spans="1:39" x14ac:dyDescent="0.25">
      <c r="A89">
        <v>88</v>
      </c>
      <c r="B89" t="s">
        <v>521</v>
      </c>
      <c r="C89" t="s">
        <v>613</v>
      </c>
      <c r="D89" s="23">
        <v>3555</v>
      </c>
      <c r="E89" s="23">
        <v>13233.14</v>
      </c>
      <c r="F89" s="23">
        <v>8200.9699999999993</v>
      </c>
      <c r="G89" s="22">
        <f>F89-E89</f>
        <v>-5032.17</v>
      </c>
      <c r="H89" s="28">
        <f>(F89-E89)/E89</f>
        <v>-0.38027029110248967</v>
      </c>
      <c r="L89">
        <v>88</v>
      </c>
      <c r="M89" t="s">
        <v>550</v>
      </c>
      <c r="N89" t="s">
        <v>614</v>
      </c>
      <c r="O89" s="23">
        <v>4461</v>
      </c>
      <c r="P89" s="23">
        <v>24032.48</v>
      </c>
      <c r="Q89" s="23">
        <v>11933.26</v>
      </c>
      <c r="R89" s="22">
        <f>Q89-P89</f>
        <v>-12099.22</v>
      </c>
      <c r="V89">
        <v>88</v>
      </c>
      <c r="W89" t="s">
        <v>378</v>
      </c>
      <c r="X89" t="s">
        <v>602</v>
      </c>
      <c r="Y89" s="23">
        <v>4448</v>
      </c>
      <c r="Z89" s="23">
        <v>3959</v>
      </c>
      <c r="AA89" s="23">
        <v>2691</v>
      </c>
      <c r="AB89" s="22">
        <f>AA89-Z89</f>
        <v>-1268</v>
      </c>
      <c r="AC89" s="28">
        <f>(AA89-Z89)/Z89</f>
        <v>-0.32028289972215207</v>
      </c>
      <c r="AG89">
        <v>88</v>
      </c>
      <c r="AH89" t="s">
        <v>376</v>
      </c>
      <c r="AI89" t="s">
        <v>602</v>
      </c>
      <c r="AJ89" s="23">
        <v>2740</v>
      </c>
      <c r="AK89" s="23">
        <v>3637</v>
      </c>
      <c r="AL89" s="23">
        <v>2835</v>
      </c>
      <c r="AM89" s="22">
        <f>AL89-AK89</f>
        <v>-802</v>
      </c>
    </row>
    <row r="90" spans="1:39" x14ac:dyDescent="0.25">
      <c r="A90">
        <v>89</v>
      </c>
      <c r="B90" t="s">
        <v>316</v>
      </c>
      <c r="C90" t="s">
        <v>597</v>
      </c>
      <c r="D90" s="23">
        <v>2621</v>
      </c>
      <c r="E90" s="23">
        <v>20840.439999999999</v>
      </c>
      <c r="F90" s="23">
        <v>12944.19</v>
      </c>
      <c r="G90" s="22">
        <f>F90-E90</f>
        <v>-7896.2499999999982</v>
      </c>
      <c r="H90" s="28">
        <f>(F90-E90)/E90</f>
        <v>-0.37889075278640943</v>
      </c>
      <c r="L90">
        <v>89</v>
      </c>
      <c r="M90" t="s">
        <v>392</v>
      </c>
      <c r="N90" t="s">
        <v>604</v>
      </c>
      <c r="O90" s="23">
        <v>2938</v>
      </c>
      <c r="P90" s="23">
        <v>23399.759999999998</v>
      </c>
      <c r="Q90" s="23">
        <v>11326.81</v>
      </c>
      <c r="R90" s="22">
        <f>Q90-P90</f>
        <v>-12072.949999999999</v>
      </c>
      <c r="V90">
        <v>89</v>
      </c>
      <c r="W90" t="s">
        <v>501</v>
      </c>
      <c r="X90" t="s">
        <v>611</v>
      </c>
      <c r="Y90" s="23">
        <v>2638</v>
      </c>
      <c r="Z90" s="23">
        <v>1252</v>
      </c>
      <c r="AA90" s="23">
        <v>853</v>
      </c>
      <c r="AB90" s="22">
        <f>AA90-Z90</f>
        <v>-399</v>
      </c>
      <c r="AC90" s="28">
        <f>(AA90-Z90)/Z90</f>
        <v>-0.31869009584664537</v>
      </c>
      <c r="AG90">
        <v>89</v>
      </c>
      <c r="AH90" t="s">
        <v>414</v>
      </c>
      <c r="AI90" t="s">
        <v>605</v>
      </c>
      <c r="AJ90" s="23">
        <v>3558</v>
      </c>
      <c r="AK90" s="23">
        <v>2159</v>
      </c>
      <c r="AL90" s="23">
        <v>1359</v>
      </c>
      <c r="AM90" s="22">
        <f>AL90-AK90</f>
        <v>-800</v>
      </c>
    </row>
    <row r="91" spans="1:39" x14ac:dyDescent="0.25">
      <c r="A91">
        <v>90</v>
      </c>
      <c r="B91" t="s">
        <v>529</v>
      </c>
      <c r="C91" t="s">
        <v>613</v>
      </c>
      <c r="D91" s="23">
        <v>4167</v>
      </c>
      <c r="E91" s="23">
        <v>20401.5</v>
      </c>
      <c r="F91" s="23">
        <v>12723.6</v>
      </c>
      <c r="G91" s="22">
        <f>F91-E91</f>
        <v>-7677.9</v>
      </c>
      <c r="H91" s="28">
        <f>(F91-E91)/E91</f>
        <v>-0.37633997500183808</v>
      </c>
      <c r="L91">
        <v>90</v>
      </c>
      <c r="M91" t="s">
        <v>333</v>
      </c>
      <c r="N91" t="s">
        <v>599</v>
      </c>
      <c r="O91" s="23">
        <v>3463</v>
      </c>
      <c r="P91" s="23">
        <v>32593.08</v>
      </c>
      <c r="Q91" s="23">
        <v>20539.25</v>
      </c>
      <c r="R91" s="22">
        <f>Q91-P91</f>
        <v>-12053.830000000002</v>
      </c>
      <c r="V91">
        <v>90</v>
      </c>
      <c r="W91" t="s">
        <v>505</v>
      </c>
      <c r="X91" t="s">
        <v>611</v>
      </c>
      <c r="Y91" s="23">
        <v>4678</v>
      </c>
      <c r="Z91" s="23">
        <v>2257</v>
      </c>
      <c r="AA91" s="23">
        <v>1542</v>
      </c>
      <c r="AB91" s="22">
        <f>AA91-Z91</f>
        <v>-715</v>
      </c>
      <c r="AC91" s="28">
        <f>(AA91-Z91)/Z91</f>
        <v>-0.31679220203810365</v>
      </c>
      <c r="AG91">
        <v>90</v>
      </c>
      <c r="AH91" t="s">
        <v>386</v>
      </c>
      <c r="AI91" t="s">
        <v>603</v>
      </c>
      <c r="AJ91" s="23">
        <v>3649</v>
      </c>
      <c r="AK91" s="23">
        <v>3828</v>
      </c>
      <c r="AL91" s="23">
        <v>3031</v>
      </c>
      <c r="AM91" s="22">
        <f>AL91-AK91</f>
        <v>-797</v>
      </c>
    </row>
    <row r="92" spans="1:39" x14ac:dyDescent="0.25">
      <c r="A92">
        <v>91</v>
      </c>
      <c r="B92" t="s">
        <v>516</v>
      </c>
      <c r="C92" t="s">
        <v>612</v>
      </c>
      <c r="D92" s="23">
        <v>5267</v>
      </c>
      <c r="E92" s="23">
        <v>45075.86</v>
      </c>
      <c r="F92" s="23">
        <v>28171.279999999999</v>
      </c>
      <c r="G92" s="22">
        <f>F92-E92</f>
        <v>-16904.580000000002</v>
      </c>
      <c r="H92" s="28">
        <f>(F92-E92)/E92</f>
        <v>-0.37502512431265872</v>
      </c>
      <c r="L92">
        <v>91</v>
      </c>
      <c r="M92" t="s">
        <v>460</v>
      </c>
      <c r="N92" t="s">
        <v>609</v>
      </c>
      <c r="O92" s="23">
        <v>2805</v>
      </c>
      <c r="P92" s="23">
        <v>42794.6</v>
      </c>
      <c r="Q92" s="23">
        <v>30844.97</v>
      </c>
      <c r="R92" s="22">
        <f>Q92-P92</f>
        <v>-11949.629999999997</v>
      </c>
      <c r="V92">
        <v>91</v>
      </c>
      <c r="W92" t="s">
        <v>563</v>
      </c>
      <c r="X92" t="s">
        <v>615</v>
      </c>
      <c r="Y92" s="23">
        <v>5523</v>
      </c>
      <c r="Z92" s="23">
        <v>2038</v>
      </c>
      <c r="AA92" s="23">
        <v>1394</v>
      </c>
      <c r="AB92" s="22">
        <f>AA92-Z92</f>
        <v>-644</v>
      </c>
      <c r="AC92" s="28">
        <f>(AA92-Z92)/Z92</f>
        <v>-0.31599607458292445</v>
      </c>
      <c r="AG92">
        <v>91</v>
      </c>
      <c r="AH92" t="s">
        <v>553</v>
      </c>
      <c r="AI92" t="s">
        <v>614</v>
      </c>
      <c r="AJ92" s="23">
        <v>2159</v>
      </c>
      <c r="AK92" s="23">
        <v>2901</v>
      </c>
      <c r="AL92" s="23">
        <v>2104</v>
      </c>
      <c r="AM92" s="22">
        <f>AL92-AK92</f>
        <v>-797</v>
      </c>
    </row>
    <row r="93" spans="1:39" x14ac:dyDescent="0.25">
      <c r="A93">
        <v>92</v>
      </c>
      <c r="B93" t="s">
        <v>378</v>
      </c>
      <c r="C93" t="s">
        <v>602</v>
      </c>
      <c r="D93" s="23">
        <v>4448</v>
      </c>
      <c r="E93" s="23">
        <v>62078.14</v>
      </c>
      <c r="F93" s="23">
        <v>38870.57</v>
      </c>
      <c r="G93" s="22">
        <f>F93-E93</f>
        <v>-23207.57</v>
      </c>
      <c r="H93" s="28">
        <f>(F93-E93)/E93</f>
        <v>-0.37384448052084035</v>
      </c>
      <c r="L93">
        <v>92</v>
      </c>
      <c r="M93" t="s">
        <v>403</v>
      </c>
      <c r="N93" t="s">
        <v>605</v>
      </c>
      <c r="O93" s="23">
        <v>3733</v>
      </c>
      <c r="P93" s="23">
        <v>23961.49</v>
      </c>
      <c r="Q93" s="23">
        <v>12643.42</v>
      </c>
      <c r="R93" s="22">
        <f>Q93-P93</f>
        <v>-11318.070000000002</v>
      </c>
      <c r="V93">
        <v>92</v>
      </c>
      <c r="W93" t="s">
        <v>567</v>
      </c>
      <c r="X93" t="s">
        <v>615</v>
      </c>
      <c r="Y93" s="23">
        <v>3484</v>
      </c>
      <c r="Z93" s="23">
        <v>3056</v>
      </c>
      <c r="AA93" s="23">
        <v>2097</v>
      </c>
      <c r="AB93" s="22">
        <f>AA93-Z93</f>
        <v>-959</v>
      </c>
      <c r="AC93" s="28">
        <f>(AA93-Z93)/Z93</f>
        <v>-0.3138089005235602</v>
      </c>
      <c r="AG93">
        <v>92</v>
      </c>
      <c r="AH93" t="s">
        <v>456</v>
      </c>
      <c r="AI93" t="s">
        <v>608</v>
      </c>
      <c r="AJ93" s="23">
        <v>2222</v>
      </c>
      <c r="AK93" s="23">
        <v>2248</v>
      </c>
      <c r="AL93" s="23">
        <v>1452</v>
      </c>
      <c r="AM93" s="22">
        <f>AL93-AK93</f>
        <v>-796</v>
      </c>
    </row>
    <row r="94" spans="1:39" x14ac:dyDescent="0.25">
      <c r="A94">
        <v>93</v>
      </c>
      <c r="B94" t="s">
        <v>459</v>
      </c>
      <c r="C94" t="s">
        <v>609</v>
      </c>
      <c r="D94" s="23">
        <v>1799</v>
      </c>
      <c r="E94" s="23">
        <v>39387.31</v>
      </c>
      <c r="F94" s="23">
        <v>24781.33</v>
      </c>
      <c r="G94" s="22">
        <f>F94-E94</f>
        <v>-14605.979999999996</v>
      </c>
      <c r="H94" s="28">
        <f>(F94-E94)/E94</f>
        <v>-0.37082958953023187</v>
      </c>
      <c r="L94">
        <v>93</v>
      </c>
      <c r="M94" t="s">
        <v>522</v>
      </c>
      <c r="N94" t="s">
        <v>613</v>
      </c>
      <c r="O94" s="23">
        <v>3662</v>
      </c>
      <c r="P94" s="23">
        <v>20774.21</v>
      </c>
      <c r="Q94" s="23">
        <v>9641.57</v>
      </c>
      <c r="R94" s="22">
        <f>Q94-P94</f>
        <v>-11132.64</v>
      </c>
      <c r="V94">
        <v>93</v>
      </c>
      <c r="W94" t="s">
        <v>390</v>
      </c>
      <c r="X94" t="s">
        <v>604</v>
      </c>
      <c r="Y94" s="23">
        <v>4043</v>
      </c>
      <c r="Z94" s="23">
        <v>3726</v>
      </c>
      <c r="AA94" s="23">
        <v>2565</v>
      </c>
      <c r="AB94" s="22">
        <f>AA94-Z94</f>
        <v>-1161</v>
      </c>
      <c r="AC94" s="28">
        <f>(AA94-Z94)/Z94</f>
        <v>-0.31159420289855072</v>
      </c>
      <c r="AG94">
        <v>93</v>
      </c>
      <c r="AH94" t="s">
        <v>551</v>
      </c>
      <c r="AI94" t="s">
        <v>614</v>
      </c>
      <c r="AJ94" s="23">
        <v>3045</v>
      </c>
      <c r="AK94" s="23">
        <v>2897</v>
      </c>
      <c r="AL94" s="23">
        <v>2105</v>
      </c>
      <c r="AM94" s="22">
        <f>AL94-AK94</f>
        <v>-792</v>
      </c>
    </row>
    <row r="95" spans="1:39" x14ac:dyDescent="0.25">
      <c r="A95">
        <v>94</v>
      </c>
      <c r="B95" t="s">
        <v>333</v>
      </c>
      <c r="C95" t="s">
        <v>599</v>
      </c>
      <c r="D95" s="23">
        <v>3463</v>
      </c>
      <c r="E95" s="23">
        <v>32593.08</v>
      </c>
      <c r="F95" s="23">
        <v>20539.25</v>
      </c>
      <c r="G95" s="22">
        <f>F95-E95</f>
        <v>-12053.830000000002</v>
      </c>
      <c r="H95" s="28">
        <f>(F95-E95)/E95</f>
        <v>-0.3698278898465564</v>
      </c>
      <c r="L95">
        <v>94</v>
      </c>
      <c r="M95" t="s">
        <v>480</v>
      </c>
      <c r="N95" t="s">
        <v>609</v>
      </c>
      <c r="O95" s="23">
        <v>1669</v>
      </c>
      <c r="P95" s="23">
        <v>20880.87</v>
      </c>
      <c r="Q95" s="23">
        <v>9983.7099999999991</v>
      </c>
      <c r="R95" s="22">
        <f>Q95-P95</f>
        <v>-10897.16</v>
      </c>
      <c r="V95">
        <v>94</v>
      </c>
      <c r="W95" t="s">
        <v>347</v>
      </c>
      <c r="X95" t="s">
        <v>599</v>
      </c>
      <c r="Y95" s="23">
        <v>2148</v>
      </c>
      <c r="Z95" s="23">
        <v>2352</v>
      </c>
      <c r="AA95" s="23">
        <v>1627</v>
      </c>
      <c r="AB95" s="22">
        <f>AA95-Z95</f>
        <v>-725</v>
      </c>
      <c r="AC95" s="28">
        <f>(AA95-Z95)/Z95</f>
        <v>-0.30824829931972791</v>
      </c>
      <c r="AG95">
        <v>94</v>
      </c>
      <c r="AH95" t="s">
        <v>496</v>
      </c>
      <c r="AI95" t="s">
        <v>611</v>
      </c>
      <c r="AJ95" s="23">
        <v>5425</v>
      </c>
      <c r="AK95" s="23">
        <v>2921</v>
      </c>
      <c r="AL95" s="23">
        <v>2130</v>
      </c>
      <c r="AM95" s="22">
        <f>AL95-AK95</f>
        <v>-791</v>
      </c>
    </row>
    <row r="96" spans="1:39" x14ac:dyDescent="0.25">
      <c r="A96">
        <v>95</v>
      </c>
      <c r="B96" s="30" t="s">
        <v>304</v>
      </c>
      <c r="C96" s="30" t="s">
        <v>592</v>
      </c>
      <c r="D96" s="31">
        <v>4144</v>
      </c>
      <c r="E96" s="31">
        <v>24750.61</v>
      </c>
      <c r="F96" s="31">
        <v>15615.98</v>
      </c>
      <c r="G96" s="33">
        <f>F96-E96</f>
        <v>-9134.630000000001</v>
      </c>
      <c r="H96" s="34">
        <f>(F96-E96)/E96</f>
        <v>-0.36906686340255862</v>
      </c>
      <c r="L96">
        <v>95</v>
      </c>
      <c r="M96" t="s">
        <v>458</v>
      </c>
      <c r="N96" t="s">
        <v>609</v>
      </c>
      <c r="O96" s="23">
        <v>1678</v>
      </c>
      <c r="P96" s="23">
        <v>23734.81</v>
      </c>
      <c r="Q96" s="23">
        <v>12978.27</v>
      </c>
      <c r="R96" s="22">
        <f>Q96-P96</f>
        <v>-10756.54</v>
      </c>
      <c r="V96">
        <v>95</v>
      </c>
      <c r="W96" t="s">
        <v>506</v>
      </c>
      <c r="X96" t="s">
        <v>611</v>
      </c>
      <c r="Y96" s="23">
        <v>3242</v>
      </c>
      <c r="Z96" s="23">
        <v>1293</v>
      </c>
      <c r="AA96" s="23">
        <v>896</v>
      </c>
      <c r="AB96" s="22">
        <f>AA96-Z96</f>
        <v>-397</v>
      </c>
      <c r="AC96" s="28">
        <f>(AA96-Z96)/Z96</f>
        <v>-0.30703789636504253</v>
      </c>
      <c r="AG96">
        <v>95</v>
      </c>
      <c r="AH96" s="30" t="s">
        <v>306</v>
      </c>
      <c r="AI96" s="30" t="s">
        <v>597</v>
      </c>
      <c r="AJ96" s="31">
        <v>3951</v>
      </c>
      <c r="AK96" s="31">
        <v>1902</v>
      </c>
      <c r="AL96" s="31">
        <v>1118</v>
      </c>
      <c r="AM96" s="33">
        <f>AL96-AK96</f>
        <v>-784</v>
      </c>
    </row>
    <row r="97" spans="1:39" x14ac:dyDescent="0.25">
      <c r="A97">
        <v>96</v>
      </c>
      <c r="B97" t="s">
        <v>431</v>
      </c>
      <c r="C97" t="s">
        <v>607</v>
      </c>
      <c r="D97" s="23">
        <v>4398</v>
      </c>
      <c r="E97" s="23">
        <v>63021.31</v>
      </c>
      <c r="F97" s="23">
        <v>39874.71</v>
      </c>
      <c r="G97" s="22">
        <f>F97-E97</f>
        <v>-23146.6</v>
      </c>
      <c r="H97" s="28">
        <f>(F97-E97)/E97</f>
        <v>-0.36728211457362597</v>
      </c>
      <c r="L97">
        <v>96</v>
      </c>
      <c r="M97" t="s">
        <v>468</v>
      </c>
      <c r="N97" t="s">
        <v>609</v>
      </c>
      <c r="O97" s="23">
        <v>5226</v>
      </c>
      <c r="P97" s="23">
        <v>69380.009999999995</v>
      </c>
      <c r="Q97" s="23">
        <v>58662.38</v>
      </c>
      <c r="R97" s="22">
        <f>Q97-P97</f>
        <v>-10717.629999999997</v>
      </c>
      <c r="V97">
        <v>96</v>
      </c>
      <c r="W97" t="s">
        <v>570</v>
      </c>
      <c r="X97" t="s">
        <v>615</v>
      </c>
      <c r="Y97" s="23">
        <v>3886</v>
      </c>
      <c r="Z97" s="23">
        <v>8657</v>
      </c>
      <c r="AA97" s="23">
        <v>6045</v>
      </c>
      <c r="AB97" s="22">
        <f>AA97-Z97</f>
        <v>-2612</v>
      </c>
      <c r="AC97" s="28">
        <f>(AA97-Z97)/Z97</f>
        <v>-0.30172115051403486</v>
      </c>
      <c r="AG97">
        <v>96</v>
      </c>
      <c r="AH97" t="s">
        <v>457</v>
      </c>
      <c r="AI97" t="s">
        <v>609</v>
      </c>
      <c r="AJ97" s="23">
        <v>2590</v>
      </c>
      <c r="AK97" s="23">
        <v>2208</v>
      </c>
      <c r="AL97" s="23">
        <v>1429</v>
      </c>
      <c r="AM97" s="22">
        <f>AL97-AK97</f>
        <v>-779</v>
      </c>
    </row>
    <row r="98" spans="1:39" x14ac:dyDescent="0.25">
      <c r="A98">
        <v>97</v>
      </c>
      <c r="B98" t="s">
        <v>541</v>
      </c>
      <c r="C98" t="s">
        <v>614</v>
      </c>
      <c r="D98" s="23">
        <v>4100</v>
      </c>
      <c r="E98" s="23">
        <v>48955.12</v>
      </c>
      <c r="F98" s="23">
        <v>30989.97</v>
      </c>
      <c r="G98" s="22">
        <f>F98-E98</f>
        <v>-17965.150000000001</v>
      </c>
      <c r="H98" s="28">
        <f>(F98-E98)/E98</f>
        <v>-0.36697183052559162</v>
      </c>
      <c r="L98">
        <v>97</v>
      </c>
      <c r="M98" t="s">
        <v>350</v>
      </c>
      <c r="N98" t="s">
        <v>599</v>
      </c>
      <c r="O98" s="23">
        <v>1923</v>
      </c>
      <c r="P98" s="23">
        <v>24936.26</v>
      </c>
      <c r="Q98" s="23">
        <v>14415.37</v>
      </c>
      <c r="R98" s="22">
        <f>Q98-P98</f>
        <v>-10520.889999999998</v>
      </c>
      <c r="V98">
        <v>97</v>
      </c>
      <c r="W98" t="s">
        <v>562</v>
      </c>
      <c r="X98" t="s">
        <v>615</v>
      </c>
      <c r="Y98" s="23">
        <v>5044</v>
      </c>
      <c r="Z98" s="23">
        <v>3042</v>
      </c>
      <c r="AA98" s="23">
        <v>2132</v>
      </c>
      <c r="AB98" s="22">
        <f>AA98-Z98</f>
        <v>-910</v>
      </c>
      <c r="AC98" s="28">
        <f>(AA98-Z98)/Z98</f>
        <v>-0.29914529914529914</v>
      </c>
      <c r="AG98">
        <v>97</v>
      </c>
      <c r="AH98" t="s">
        <v>522</v>
      </c>
      <c r="AI98" t="s">
        <v>613</v>
      </c>
      <c r="AJ98" s="23">
        <v>3662</v>
      </c>
      <c r="AK98" s="23">
        <v>1532</v>
      </c>
      <c r="AL98" s="23">
        <v>764</v>
      </c>
      <c r="AM98" s="22">
        <f>AL98-AK98</f>
        <v>-768</v>
      </c>
    </row>
    <row r="99" spans="1:39" x14ac:dyDescent="0.25">
      <c r="A99">
        <v>98</v>
      </c>
      <c r="B99" s="30" t="s">
        <v>307</v>
      </c>
      <c r="C99" s="30" t="s">
        <v>597</v>
      </c>
      <c r="D99" s="31">
        <v>2168</v>
      </c>
      <c r="E99" s="31">
        <v>48198.73</v>
      </c>
      <c r="F99" s="31">
        <v>30611.86</v>
      </c>
      <c r="G99" s="33">
        <f>F99-E99</f>
        <v>-17586.870000000003</v>
      </c>
      <c r="H99" s="34">
        <f>(F99-E99)/E99</f>
        <v>-0.36488243569903195</v>
      </c>
      <c r="L99">
        <v>98</v>
      </c>
      <c r="M99" t="s">
        <v>457</v>
      </c>
      <c r="N99" t="s">
        <v>609</v>
      </c>
      <c r="O99" s="23">
        <v>2590</v>
      </c>
      <c r="P99" s="23">
        <v>20261.150000000001</v>
      </c>
      <c r="Q99" s="23">
        <v>9888.99</v>
      </c>
      <c r="R99" s="22">
        <f>Q99-P99</f>
        <v>-10372.160000000002</v>
      </c>
      <c r="V99">
        <v>98</v>
      </c>
      <c r="W99" t="s">
        <v>504</v>
      </c>
      <c r="X99" t="s">
        <v>611</v>
      </c>
      <c r="Y99" s="23">
        <v>4553</v>
      </c>
      <c r="Z99" s="23">
        <v>3186</v>
      </c>
      <c r="AA99" s="23">
        <v>2233</v>
      </c>
      <c r="AB99" s="22">
        <f>AA99-Z99</f>
        <v>-953</v>
      </c>
      <c r="AC99" s="28">
        <f>(AA99-Z99)/Z99</f>
        <v>-0.29912115505335846</v>
      </c>
      <c r="AG99">
        <v>98</v>
      </c>
      <c r="AH99" s="30" t="s">
        <v>305</v>
      </c>
      <c r="AI99" s="30" t="s">
        <v>597</v>
      </c>
      <c r="AJ99" s="31">
        <v>3059</v>
      </c>
      <c r="AK99" s="31">
        <v>1875</v>
      </c>
      <c r="AL99" s="31">
        <v>1117</v>
      </c>
      <c r="AM99" s="33">
        <f>AL99-AK99</f>
        <v>-758</v>
      </c>
    </row>
    <row r="100" spans="1:39" x14ac:dyDescent="0.25">
      <c r="A100">
        <v>99</v>
      </c>
      <c r="B100" t="s">
        <v>376</v>
      </c>
      <c r="C100" t="s">
        <v>602</v>
      </c>
      <c r="D100" s="23">
        <v>2740</v>
      </c>
      <c r="E100" s="23">
        <v>41365.769999999997</v>
      </c>
      <c r="F100" s="23">
        <v>26383.59</v>
      </c>
      <c r="G100" s="22">
        <f>F100-E100</f>
        <v>-14982.179999999997</v>
      </c>
      <c r="H100" s="28">
        <f>(F100-E100)/E100</f>
        <v>-0.36218786692475441</v>
      </c>
      <c r="L100">
        <v>99</v>
      </c>
      <c r="M100" t="s">
        <v>488</v>
      </c>
      <c r="N100" t="s">
        <v>610</v>
      </c>
      <c r="O100" s="23">
        <v>1606</v>
      </c>
      <c r="P100" s="23">
        <v>23389.63</v>
      </c>
      <c r="Q100" s="23">
        <v>13114.85</v>
      </c>
      <c r="R100" s="22">
        <f>Q100-P100</f>
        <v>-10274.780000000001</v>
      </c>
      <c r="V100">
        <v>99</v>
      </c>
      <c r="W100" t="s">
        <v>416</v>
      </c>
      <c r="X100" t="s">
        <v>606</v>
      </c>
      <c r="Y100" s="23">
        <v>2980</v>
      </c>
      <c r="Z100" s="23">
        <v>1133</v>
      </c>
      <c r="AA100" s="23">
        <v>795</v>
      </c>
      <c r="AB100" s="22">
        <f>AA100-Z100</f>
        <v>-338</v>
      </c>
      <c r="AC100" s="28">
        <f>(AA100-Z100)/Z100</f>
        <v>-0.29832303618711387</v>
      </c>
      <c r="AG100">
        <v>99</v>
      </c>
      <c r="AH100" t="s">
        <v>536</v>
      </c>
      <c r="AI100" t="s">
        <v>614</v>
      </c>
      <c r="AJ100" s="23">
        <v>3136</v>
      </c>
      <c r="AK100" s="23">
        <v>2186</v>
      </c>
      <c r="AL100" s="23">
        <v>1449</v>
      </c>
      <c r="AM100" s="22">
        <f>AL100-AK100</f>
        <v>-737</v>
      </c>
    </row>
    <row r="101" spans="1:39" x14ac:dyDescent="0.25">
      <c r="A101">
        <v>100</v>
      </c>
      <c r="B101" t="s">
        <v>409</v>
      </c>
      <c r="C101" t="s">
        <v>605</v>
      </c>
      <c r="D101" s="23">
        <v>5436</v>
      </c>
      <c r="E101" s="23">
        <v>34892.629999999997</v>
      </c>
      <c r="F101" s="23">
        <v>22349.57</v>
      </c>
      <c r="G101" s="22">
        <f>F101-E101</f>
        <v>-12543.059999999998</v>
      </c>
      <c r="H101" s="28">
        <f>(F101-E101)/E101</f>
        <v>-0.35947591224851777</v>
      </c>
      <c r="L101">
        <v>100</v>
      </c>
      <c r="M101" t="s">
        <v>364</v>
      </c>
      <c r="N101" t="s">
        <v>601</v>
      </c>
      <c r="O101" s="23">
        <v>3842</v>
      </c>
      <c r="P101" s="23">
        <v>31288.080000000002</v>
      </c>
      <c r="Q101" s="23">
        <v>21308.09</v>
      </c>
      <c r="R101" s="22">
        <f>Q101-P101</f>
        <v>-9979.9900000000016</v>
      </c>
      <c r="V101">
        <v>100</v>
      </c>
      <c r="W101" t="s">
        <v>391</v>
      </c>
      <c r="X101" t="s">
        <v>604</v>
      </c>
      <c r="Y101" s="23">
        <v>2343</v>
      </c>
      <c r="Z101" s="23">
        <v>1904</v>
      </c>
      <c r="AA101" s="23">
        <v>1343</v>
      </c>
      <c r="AB101" s="22">
        <f>AA101-Z101</f>
        <v>-561</v>
      </c>
      <c r="AC101" s="28">
        <f>(AA101-Z101)/Z101</f>
        <v>-0.29464285714285715</v>
      </c>
      <c r="AG101">
        <v>100</v>
      </c>
      <c r="AH101" t="s">
        <v>347</v>
      </c>
      <c r="AI101" t="s">
        <v>599</v>
      </c>
      <c r="AJ101" s="23">
        <v>2148</v>
      </c>
      <c r="AK101" s="23">
        <v>2352</v>
      </c>
      <c r="AL101" s="23">
        <v>1627</v>
      </c>
      <c r="AM101" s="22">
        <f>AL101-AK101</f>
        <v>-725</v>
      </c>
    </row>
    <row r="102" spans="1:39" x14ac:dyDescent="0.25">
      <c r="A102">
        <v>101</v>
      </c>
      <c r="B102" t="s">
        <v>347</v>
      </c>
      <c r="C102" t="s">
        <v>599</v>
      </c>
      <c r="D102" s="23">
        <v>2148</v>
      </c>
      <c r="E102" s="23">
        <v>36664.15</v>
      </c>
      <c r="F102" s="23">
        <v>23527.64</v>
      </c>
      <c r="G102" s="22">
        <f>F102-E102</f>
        <v>-13136.510000000002</v>
      </c>
      <c r="H102" s="28">
        <f>(F102-E102)/E102</f>
        <v>-0.358293046477281</v>
      </c>
      <c r="L102">
        <v>101</v>
      </c>
      <c r="M102" t="s">
        <v>557</v>
      </c>
      <c r="N102" t="s">
        <v>615</v>
      </c>
      <c r="O102" s="23">
        <v>4520</v>
      </c>
      <c r="P102" s="23">
        <v>29817.81</v>
      </c>
      <c r="Q102" s="23">
        <v>19976.82</v>
      </c>
      <c r="R102" s="22">
        <f>Q102-P102</f>
        <v>-9840.9900000000016</v>
      </c>
      <c r="V102">
        <v>101</v>
      </c>
      <c r="W102" t="s">
        <v>460</v>
      </c>
      <c r="X102" t="s">
        <v>609</v>
      </c>
      <c r="Y102" s="23">
        <v>2805</v>
      </c>
      <c r="Z102" s="23">
        <v>2855</v>
      </c>
      <c r="AA102" s="23">
        <v>2021</v>
      </c>
      <c r="AB102" s="22">
        <f>AA102-Z102</f>
        <v>-834</v>
      </c>
      <c r="AC102" s="28">
        <f>(AA102-Z102)/Z102</f>
        <v>-0.29211908931698777</v>
      </c>
      <c r="AG102">
        <v>101</v>
      </c>
      <c r="AH102" t="s">
        <v>316</v>
      </c>
      <c r="AI102" t="s">
        <v>597</v>
      </c>
      <c r="AJ102" s="23">
        <v>2621</v>
      </c>
      <c r="AK102" s="23">
        <v>1638</v>
      </c>
      <c r="AL102" s="23">
        <v>919</v>
      </c>
      <c r="AM102" s="22">
        <f>AL102-AK102</f>
        <v>-719</v>
      </c>
    </row>
    <row r="103" spans="1:39" x14ac:dyDescent="0.25">
      <c r="A103">
        <v>102</v>
      </c>
      <c r="B103" t="s">
        <v>570</v>
      </c>
      <c r="C103" t="s">
        <v>615</v>
      </c>
      <c r="D103" s="23">
        <v>3886</v>
      </c>
      <c r="E103" s="23">
        <v>213272.23</v>
      </c>
      <c r="F103" s="23">
        <v>138815.14000000001</v>
      </c>
      <c r="G103" s="22">
        <f>F103-E103</f>
        <v>-74457.09</v>
      </c>
      <c r="H103" s="28">
        <f>(F103-E103)/E103</f>
        <v>-0.34911760429381733</v>
      </c>
      <c r="L103">
        <v>102</v>
      </c>
      <c r="M103" t="s">
        <v>496</v>
      </c>
      <c r="N103" t="s">
        <v>611</v>
      </c>
      <c r="O103" s="23">
        <v>5425</v>
      </c>
      <c r="P103" s="23">
        <v>47863.839999999997</v>
      </c>
      <c r="Q103" s="23">
        <v>38374.79</v>
      </c>
      <c r="R103" s="22">
        <f>Q103-P103</f>
        <v>-9489.0499999999956</v>
      </c>
      <c r="V103">
        <v>102</v>
      </c>
      <c r="W103" t="s">
        <v>334</v>
      </c>
      <c r="X103" t="s">
        <v>599</v>
      </c>
      <c r="Y103" s="23">
        <v>911</v>
      </c>
      <c r="Z103" s="23">
        <v>928</v>
      </c>
      <c r="AA103" s="23">
        <v>661</v>
      </c>
      <c r="AB103" s="22">
        <f>AA103-Z103</f>
        <v>-267</v>
      </c>
      <c r="AC103" s="28">
        <f>(AA103-Z103)/Z103</f>
        <v>-0.28771551724137934</v>
      </c>
      <c r="AG103">
        <v>102</v>
      </c>
      <c r="AH103" t="s">
        <v>505</v>
      </c>
      <c r="AI103" t="s">
        <v>611</v>
      </c>
      <c r="AJ103" s="23">
        <v>4678</v>
      </c>
      <c r="AK103" s="23">
        <v>2257</v>
      </c>
      <c r="AL103" s="23">
        <v>1542</v>
      </c>
      <c r="AM103" s="22">
        <f>AL103-AK103</f>
        <v>-715</v>
      </c>
    </row>
    <row r="104" spans="1:39" x14ac:dyDescent="0.25">
      <c r="A104">
        <v>103</v>
      </c>
      <c r="B104" t="s">
        <v>417</v>
      </c>
      <c r="C104" t="s">
        <v>606</v>
      </c>
      <c r="D104" s="23">
        <v>3371</v>
      </c>
      <c r="E104" s="23">
        <v>6774.68</v>
      </c>
      <c r="F104" s="23">
        <v>4460.9399999999996</v>
      </c>
      <c r="G104" s="22">
        <f>F104-E104</f>
        <v>-2313.7400000000007</v>
      </c>
      <c r="H104" s="28">
        <f>(F104-E104)/E104</f>
        <v>-0.34152757030590386</v>
      </c>
      <c r="L104">
        <v>103</v>
      </c>
      <c r="M104" t="s">
        <v>512</v>
      </c>
      <c r="N104" t="s">
        <v>612</v>
      </c>
      <c r="O104" s="23">
        <v>2162</v>
      </c>
      <c r="P104" s="23">
        <v>15359.61</v>
      </c>
      <c r="Q104" s="23">
        <v>5897.89</v>
      </c>
      <c r="R104" s="22">
        <f>Q104-P104</f>
        <v>-9461.7200000000012</v>
      </c>
      <c r="V104">
        <v>103</v>
      </c>
      <c r="W104" t="s">
        <v>369</v>
      </c>
      <c r="X104" t="s">
        <v>602</v>
      </c>
      <c r="Y104" s="23">
        <v>3308</v>
      </c>
      <c r="Z104" s="23">
        <v>4049</v>
      </c>
      <c r="AA104" s="23">
        <v>2888</v>
      </c>
      <c r="AB104" s="22">
        <f>AA104-Z104</f>
        <v>-1161</v>
      </c>
      <c r="AC104" s="28">
        <f>(AA104-Z104)/Z104</f>
        <v>-0.28673746604099776</v>
      </c>
      <c r="AG104">
        <v>103</v>
      </c>
      <c r="AH104" t="s">
        <v>512</v>
      </c>
      <c r="AI104" t="s">
        <v>612</v>
      </c>
      <c r="AJ104" s="23">
        <v>2162</v>
      </c>
      <c r="AK104" s="23">
        <v>1396</v>
      </c>
      <c r="AL104" s="23">
        <v>682</v>
      </c>
      <c r="AM104" s="22">
        <f>AL104-AK104</f>
        <v>-714</v>
      </c>
    </row>
    <row r="105" spans="1:39" x14ac:dyDescent="0.25">
      <c r="A105">
        <v>104</v>
      </c>
      <c r="B105" t="s">
        <v>566</v>
      </c>
      <c r="C105" t="s">
        <v>615</v>
      </c>
      <c r="D105" s="23">
        <v>1265</v>
      </c>
      <c r="E105" s="23">
        <v>6154.34</v>
      </c>
      <c r="F105" s="23">
        <v>4056.08</v>
      </c>
      <c r="G105" s="22">
        <f>F105-E105</f>
        <v>-2098.2600000000002</v>
      </c>
      <c r="H105" s="28">
        <f>(F105-E105)/E105</f>
        <v>-0.34093988957386173</v>
      </c>
      <c r="L105">
        <v>104</v>
      </c>
      <c r="M105" t="s">
        <v>317</v>
      </c>
      <c r="N105" t="s">
        <v>597</v>
      </c>
      <c r="O105" s="23">
        <v>2818</v>
      </c>
      <c r="P105" s="23">
        <v>21482.34</v>
      </c>
      <c r="Q105" s="23">
        <v>12321.03</v>
      </c>
      <c r="R105" s="22">
        <f>Q105-P105</f>
        <v>-9161.31</v>
      </c>
      <c r="V105">
        <v>104</v>
      </c>
      <c r="W105" t="s">
        <v>351</v>
      </c>
      <c r="X105" t="s">
        <v>599</v>
      </c>
      <c r="Y105" s="23">
        <v>3360</v>
      </c>
      <c r="Z105" s="23">
        <v>4574</v>
      </c>
      <c r="AA105" s="23">
        <v>3271</v>
      </c>
      <c r="AB105" s="22">
        <f>AA105-Z105</f>
        <v>-1303</v>
      </c>
      <c r="AC105" s="28">
        <f>(AA105-Z105)/Z105</f>
        <v>-0.28487101005684301</v>
      </c>
      <c r="AG105">
        <v>104</v>
      </c>
      <c r="AH105" t="s">
        <v>429</v>
      </c>
      <c r="AI105" t="s">
        <v>607</v>
      </c>
      <c r="AJ105" s="23">
        <v>5096</v>
      </c>
      <c r="AK105" s="23">
        <v>2541</v>
      </c>
      <c r="AL105" s="23">
        <v>1855</v>
      </c>
      <c r="AM105" s="22">
        <f>AL105-AK105</f>
        <v>-686</v>
      </c>
    </row>
    <row r="106" spans="1:39" x14ac:dyDescent="0.25">
      <c r="A106">
        <v>105</v>
      </c>
      <c r="B106" t="s">
        <v>536</v>
      </c>
      <c r="C106" t="s">
        <v>614</v>
      </c>
      <c r="D106" s="23">
        <v>3136</v>
      </c>
      <c r="E106" s="23">
        <v>36286.1</v>
      </c>
      <c r="F106" s="23">
        <v>23985.05</v>
      </c>
      <c r="G106" s="22">
        <f>F106-E106</f>
        <v>-12301.05</v>
      </c>
      <c r="H106" s="28">
        <f>(F106-E106)/E106</f>
        <v>-0.33900171139913077</v>
      </c>
      <c r="L106">
        <v>105</v>
      </c>
      <c r="M106" t="s">
        <v>414</v>
      </c>
      <c r="N106" t="s">
        <v>605</v>
      </c>
      <c r="O106" s="23">
        <v>3558</v>
      </c>
      <c r="P106" s="23">
        <v>19419.41</v>
      </c>
      <c r="Q106" s="23">
        <v>10260.89</v>
      </c>
      <c r="R106" s="22">
        <f>Q106-P106</f>
        <v>-9158.52</v>
      </c>
      <c r="V106">
        <v>105</v>
      </c>
      <c r="W106" t="s">
        <v>439</v>
      </c>
      <c r="X106" t="s">
        <v>607</v>
      </c>
      <c r="Y106" s="23">
        <v>2992</v>
      </c>
      <c r="Z106" s="23">
        <v>1806</v>
      </c>
      <c r="AA106" s="23">
        <v>1303</v>
      </c>
      <c r="AB106" s="22">
        <f>AA106-Z106</f>
        <v>-503</v>
      </c>
      <c r="AC106" s="28">
        <f>(AA106-Z106)/Z106</f>
        <v>-0.27851605758582504</v>
      </c>
      <c r="AG106">
        <v>105</v>
      </c>
      <c r="AH106" s="30" t="s">
        <v>312</v>
      </c>
      <c r="AI106" s="30" t="s">
        <v>597</v>
      </c>
      <c r="AJ106" s="31">
        <v>3852</v>
      </c>
      <c r="AK106" s="31">
        <v>1758</v>
      </c>
      <c r="AL106" s="31">
        <v>1100</v>
      </c>
      <c r="AM106" s="33">
        <f>AL106-AK106</f>
        <v>-658</v>
      </c>
    </row>
    <row r="107" spans="1:39" x14ac:dyDescent="0.25">
      <c r="A107">
        <v>106</v>
      </c>
      <c r="B107" t="s">
        <v>504</v>
      </c>
      <c r="C107" t="s">
        <v>611</v>
      </c>
      <c r="D107" s="23">
        <v>4553</v>
      </c>
      <c r="E107" s="23">
        <v>36398.199999999997</v>
      </c>
      <c r="F107" s="23">
        <v>24224.18</v>
      </c>
      <c r="G107" s="22">
        <f>F107-E107</f>
        <v>-12174.019999999997</v>
      </c>
      <c r="H107" s="28">
        <f>(F107-E107)/E107</f>
        <v>-0.33446763850959654</v>
      </c>
      <c r="L107">
        <v>106</v>
      </c>
      <c r="M107" s="30" t="s">
        <v>304</v>
      </c>
      <c r="N107" s="30" t="s">
        <v>592</v>
      </c>
      <c r="O107" s="31">
        <v>4144</v>
      </c>
      <c r="P107" s="31">
        <v>24750.61</v>
      </c>
      <c r="Q107" s="31">
        <v>15615.98</v>
      </c>
      <c r="R107" s="33">
        <f>Q107-P107</f>
        <v>-9134.630000000001</v>
      </c>
      <c r="V107">
        <v>106</v>
      </c>
      <c r="W107" t="s">
        <v>553</v>
      </c>
      <c r="X107" t="s">
        <v>614</v>
      </c>
      <c r="Y107" s="23">
        <v>2159</v>
      </c>
      <c r="Z107" s="23">
        <v>2901</v>
      </c>
      <c r="AA107" s="23">
        <v>2104</v>
      </c>
      <c r="AB107" s="22">
        <f>AA107-Z107</f>
        <v>-797</v>
      </c>
      <c r="AC107" s="28">
        <f>(AA107-Z107)/Z107</f>
        <v>-0.27473285074112375</v>
      </c>
      <c r="AG107">
        <v>106</v>
      </c>
      <c r="AH107" t="s">
        <v>563</v>
      </c>
      <c r="AI107" t="s">
        <v>615</v>
      </c>
      <c r="AJ107" s="23">
        <v>5523</v>
      </c>
      <c r="AK107" s="23">
        <v>2038</v>
      </c>
      <c r="AL107" s="23">
        <v>1394</v>
      </c>
      <c r="AM107" s="22">
        <f>AL107-AK107</f>
        <v>-644</v>
      </c>
    </row>
    <row r="108" spans="1:39" x14ac:dyDescent="0.25">
      <c r="A108">
        <v>107</v>
      </c>
      <c r="B108" t="s">
        <v>557</v>
      </c>
      <c r="C108" t="s">
        <v>615</v>
      </c>
      <c r="D108" s="23">
        <v>4520</v>
      </c>
      <c r="E108" s="23">
        <v>29817.81</v>
      </c>
      <c r="F108" s="23">
        <v>19976.82</v>
      </c>
      <c r="G108" s="22">
        <f>F108-E108</f>
        <v>-9840.9900000000016</v>
      </c>
      <c r="H108" s="28">
        <f>(F108-E108)/E108</f>
        <v>-0.33003731662385671</v>
      </c>
      <c r="L108">
        <v>107</v>
      </c>
      <c r="M108" t="s">
        <v>315</v>
      </c>
      <c r="N108" t="s">
        <v>597</v>
      </c>
      <c r="O108" s="23">
        <v>4110</v>
      </c>
      <c r="P108" s="23">
        <v>21513.62</v>
      </c>
      <c r="Q108" s="23">
        <v>12755.94</v>
      </c>
      <c r="R108" s="22">
        <f>Q108-P108</f>
        <v>-8757.6799999999985</v>
      </c>
      <c r="V108">
        <v>107</v>
      </c>
      <c r="W108" t="s">
        <v>551</v>
      </c>
      <c r="X108" t="s">
        <v>614</v>
      </c>
      <c r="Y108" s="23">
        <v>3045</v>
      </c>
      <c r="Z108" s="23">
        <v>2897</v>
      </c>
      <c r="AA108" s="23">
        <v>2105</v>
      </c>
      <c r="AB108" s="22">
        <f>AA108-Z108</f>
        <v>-792</v>
      </c>
      <c r="AC108" s="28">
        <f>(AA108-Z108)/Z108</f>
        <v>-0.27338626164998275</v>
      </c>
      <c r="AG108">
        <v>107</v>
      </c>
      <c r="AH108" t="s">
        <v>488</v>
      </c>
      <c r="AI108" t="s">
        <v>610</v>
      </c>
      <c r="AJ108" s="23">
        <v>1606</v>
      </c>
      <c r="AK108" s="23">
        <v>1944</v>
      </c>
      <c r="AL108" s="23">
        <v>1302</v>
      </c>
      <c r="AM108" s="22">
        <f>AL108-AK108</f>
        <v>-642</v>
      </c>
    </row>
    <row r="109" spans="1:39" x14ac:dyDescent="0.25">
      <c r="A109">
        <v>108</v>
      </c>
      <c r="B109" t="s">
        <v>553</v>
      </c>
      <c r="C109" t="s">
        <v>614</v>
      </c>
      <c r="D109" s="23">
        <v>2159</v>
      </c>
      <c r="E109" s="23">
        <v>37362.69</v>
      </c>
      <c r="F109" s="23">
        <v>25129.15</v>
      </c>
      <c r="G109" s="22">
        <f>F109-E109</f>
        <v>-12233.54</v>
      </c>
      <c r="H109" s="28">
        <f>(F109-E109)/E109</f>
        <v>-0.32742663871364724</v>
      </c>
      <c r="L109">
        <v>108</v>
      </c>
      <c r="M109" s="30" t="s">
        <v>306</v>
      </c>
      <c r="N109" s="30" t="s">
        <v>597</v>
      </c>
      <c r="O109" s="31">
        <v>3951</v>
      </c>
      <c r="P109" s="31">
        <v>18383.14</v>
      </c>
      <c r="Q109" s="31">
        <v>9713.3799999999992</v>
      </c>
      <c r="R109" s="33">
        <f>Q109-P109</f>
        <v>-8669.76</v>
      </c>
      <c r="V109">
        <v>108</v>
      </c>
      <c r="W109" t="s">
        <v>468</v>
      </c>
      <c r="X109" t="s">
        <v>609</v>
      </c>
      <c r="Y109" s="23">
        <v>5226</v>
      </c>
      <c r="Z109" s="23">
        <v>3390</v>
      </c>
      <c r="AA109" s="23">
        <v>2470</v>
      </c>
      <c r="AB109" s="22">
        <f>AA109-Z109</f>
        <v>-920</v>
      </c>
      <c r="AC109" s="28">
        <f>(AA109-Z109)/Z109</f>
        <v>-0.27138643067846607</v>
      </c>
      <c r="AG109">
        <v>108</v>
      </c>
      <c r="AH109" t="s">
        <v>545</v>
      </c>
      <c r="AI109" t="s">
        <v>613</v>
      </c>
      <c r="AJ109" s="23">
        <v>2192</v>
      </c>
      <c r="AK109" s="23">
        <v>1512</v>
      </c>
      <c r="AL109" s="23">
        <v>892</v>
      </c>
      <c r="AM109" s="22">
        <f>AL109-AK109</f>
        <v>-620</v>
      </c>
    </row>
    <row r="110" spans="1:39" x14ac:dyDescent="0.25">
      <c r="A110">
        <v>109</v>
      </c>
      <c r="B110" t="s">
        <v>568</v>
      </c>
      <c r="C110" t="s">
        <v>615</v>
      </c>
      <c r="D110" s="23">
        <v>7133</v>
      </c>
      <c r="E110" s="23">
        <v>904660.46</v>
      </c>
      <c r="F110" s="23">
        <v>613429.31000000006</v>
      </c>
      <c r="G110" s="22">
        <f>F110-E110</f>
        <v>-291231.14999999991</v>
      </c>
      <c r="H110" s="28">
        <f>(F110-E110)/E110</f>
        <v>-0.32192315556711731</v>
      </c>
      <c r="L110">
        <v>109</v>
      </c>
      <c r="M110" t="s">
        <v>429</v>
      </c>
      <c r="N110" t="s">
        <v>607</v>
      </c>
      <c r="O110" s="23">
        <v>5096</v>
      </c>
      <c r="P110" s="23">
        <v>28553.62</v>
      </c>
      <c r="Q110" s="23">
        <v>20007.52</v>
      </c>
      <c r="R110" s="22">
        <f>Q110-P110</f>
        <v>-8546.0999999999985</v>
      </c>
      <c r="V110">
        <v>109</v>
      </c>
      <c r="W110" t="s">
        <v>496</v>
      </c>
      <c r="X110" t="s">
        <v>611</v>
      </c>
      <c r="Y110" s="23">
        <v>5425</v>
      </c>
      <c r="Z110" s="23">
        <v>2921</v>
      </c>
      <c r="AA110" s="23">
        <v>2130</v>
      </c>
      <c r="AB110" s="22">
        <f>AA110-Z110</f>
        <v>-791</v>
      </c>
      <c r="AC110" s="28">
        <f>(AA110-Z110)/Z110</f>
        <v>-0.27079767203012667</v>
      </c>
      <c r="AG110">
        <v>109</v>
      </c>
      <c r="AH110" t="s">
        <v>336</v>
      </c>
      <c r="AI110" t="s">
        <v>599</v>
      </c>
      <c r="AJ110" s="23">
        <v>2829</v>
      </c>
      <c r="AK110" s="23">
        <v>2779</v>
      </c>
      <c r="AL110" s="23">
        <v>2161</v>
      </c>
      <c r="AM110" s="22">
        <f>AL110-AK110</f>
        <v>-618</v>
      </c>
    </row>
    <row r="111" spans="1:39" x14ac:dyDescent="0.25">
      <c r="A111">
        <v>110</v>
      </c>
      <c r="B111" t="s">
        <v>562</v>
      </c>
      <c r="C111" t="s">
        <v>615</v>
      </c>
      <c r="D111" s="23">
        <v>5044</v>
      </c>
      <c r="E111" s="23">
        <v>41640.559999999998</v>
      </c>
      <c r="F111" s="23">
        <v>28266.54</v>
      </c>
      <c r="G111" s="22">
        <f>F111-E111</f>
        <v>-13374.019999999997</v>
      </c>
      <c r="H111" s="28">
        <f>(F111-E111)/E111</f>
        <v>-0.32117771711043264</v>
      </c>
      <c r="L111">
        <v>110</v>
      </c>
      <c r="M111" t="s">
        <v>456</v>
      </c>
      <c r="N111" t="s">
        <v>608</v>
      </c>
      <c r="O111" s="23">
        <v>2222</v>
      </c>
      <c r="P111" s="23">
        <v>22040.78</v>
      </c>
      <c r="Q111" s="23">
        <v>13575.06</v>
      </c>
      <c r="R111" s="22">
        <f>Q111-P111</f>
        <v>-8465.7199999999993</v>
      </c>
      <c r="V111">
        <v>110</v>
      </c>
      <c r="W111" t="s">
        <v>555</v>
      </c>
      <c r="X111" t="s">
        <v>615</v>
      </c>
      <c r="Y111" s="23">
        <v>5876</v>
      </c>
      <c r="Z111" s="23">
        <v>4228</v>
      </c>
      <c r="AA111" s="23">
        <v>3085</v>
      </c>
      <c r="AB111" s="22">
        <f>AA111-Z111</f>
        <v>-1143</v>
      </c>
      <c r="AC111" s="28">
        <f>(AA111-Z111)/Z111</f>
        <v>-0.27034058656575211</v>
      </c>
      <c r="AG111">
        <v>110</v>
      </c>
      <c r="AH111" t="s">
        <v>317</v>
      </c>
      <c r="AI111" t="s">
        <v>597</v>
      </c>
      <c r="AJ111" s="23">
        <v>2818</v>
      </c>
      <c r="AK111" s="23">
        <v>1751</v>
      </c>
      <c r="AL111" s="23">
        <v>1141</v>
      </c>
      <c r="AM111" s="22">
        <f>AL111-AK111</f>
        <v>-610</v>
      </c>
    </row>
    <row r="112" spans="1:39" x14ac:dyDescent="0.25">
      <c r="A112">
        <v>111</v>
      </c>
      <c r="B112" t="s">
        <v>364</v>
      </c>
      <c r="C112" t="s">
        <v>601</v>
      </c>
      <c r="D112" s="23">
        <v>3842</v>
      </c>
      <c r="E112" s="23">
        <v>31288.080000000002</v>
      </c>
      <c r="F112" s="23">
        <v>21308.09</v>
      </c>
      <c r="G112" s="22">
        <f>F112-E112</f>
        <v>-9979.9900000000016</v>
      </c>
      <c r="H112" s="28">
        <f>(F112-E112)/E112</f>
        <v>-0.3189709947046927</v>
      </c>
      <c r="L112">
        <v>111</v>
      </c>
      <c r="M112" t="s">
        <v>336</v>
      </c>
      <c r="N112" t="s">
        <v>599</v>
      </c>
      <c r="O112" s="23">
        <v>2829</v>
      </c>
      <c r="P112" s="23">
        <v>31399.7</v>
      </c>
      <c r="Q112" s="23">
        <v>23178.04</v>
      </c>
      <c r="R112" s="22">
        <f>Q112-P112</f>
        <v>-8221.66</v>
      </c>
      <c r="V112">
        <v>111</v>
      </c>
      <c r="W112" t="s">
        <v>429</v>
      </c>
      <c r="X112" t="s">
        <v>607</v>
      </c>
      <c r="Y112" s="23">
        <v>5096</v>
      </c>
      <c r="Z112" s="23">
        <v>2541</v>
      </c>
      <c r="AA112" s="23">
        <v>1855</v>
      </c>
      <c r="AB112" s="22">
        <f>AA112-Z112</f>
        <v>-686</v>
      </c>
      <c r="AC112" s="28">
        <f>(AA112-Z112)/Z112</f>
        <v>-0.26997245179063362</v>
      </c>
      <c r="AG112">
        <v>111</v>
      </c>
      <c r="AH112" t="s">
        <v>393</v>
      </c>
      <c r="AI112" t="s">
        <v>604</v>
      </c>
      <c r="AJ112" s="23">
        <v>4344</v>
      </c>
      <c r="AK112" s="23">
        <v>3932</v>
      </c>
      <c r="AL112" s="23">
        <v>3322</v>
      </c>
      <c r="AM112" s="22">
        <f>AL112-AK112</f>
        <v>-610</v>
      </c>
    </row>
    <row r="113" spans="1:39" x14ac:dyDescent="0.25">
      <c r="A113">
        <v>112</v>
      </c>
      <c r="B113" t="s">
        <v>390</v>
      </c>
      <c r="C113" t="s">
        <v>604</v>
      </c>
      <c r="D113" s="23">
        <v>4043</v>
      </c>
      <c r="E113" s="23">
        <v>39243.199999999997</v>
      </c>
      <c r="F113" s="23">
        <v>27114.87</v>
      </c>
      <c r="G113" s="22">
        <f>F113-E113</f>
        <v>-12128.329999999998</v>
      </c>
      <c r="H113" s="28">
        <f>(F113-E113)/E113</f>
        <v>-0.30905558160394664</v>
      </c>
      <c r="L113">
        <v>112</v>
      </c>
      <c r="M113" s="30" t="s">
        <v>305</v>
      </c>
      <c r="N113" s="30" t="s">
        <v>597</v>
      </c>
      <c r="O113" s="31">
        <v>3059</v>
      </c>
      <c r="P113" s="31">
        <v>20693.150000000001</v>
      </c>
      <c r="Q113" s="31">
        <v>12723.96</v>
      </c>
      <c r="R113" s="33">
        <f>Q113-P113</f>
        <v>-7969.1900000000023</v>
      </c>
      <c r="V113">
        <v>112</v>
      </c>
      <c r="W113" s="30" t="s">
        <v>303</v>
      </c>
      <c r="X113" s="30" t="s">
        <v>592</v>
      </c>
      <c r="Y113" s="31">
        <v>2756</v>
      </c>
      <c r="Z113" s="31">
        <v>2041</v>
      </c>
      <c r="AA113" s="31">
        <v>1490</v>
      </c>
      <c r="AB113" s="33">
        <f>AA113-Z113</f>
        <v>-551</v>
      </c>
      <c r="AC113" s="34">
        <f>(AA113-Z113)/Z113</f>
        <v>-0.26996570308672219</v>
      </c>
      <c r="AG113">
        <v>112</v>
      </c>
      <c r="AH113" t="s">
        <v>480</v>
      </c>
      <c r="AI113" t="s">
        <v>609</v>
      </c>
      <c r="AJ113" s="23">
        <v>1669</v>
      </c>
      <c r="AK113" s="23">
        <v>1272</v>
      </c>
      <c r="AL113" s="23">
        <v>666</v>
      </c>
      <c r="AM113" s="22">
        <f>AL113-AK113</f>
        <v>-606</v>
      </c>
    </row>
    <row r="114" spans="1:39" x14ac:dyDescent="0.25">
      <c r="A114">
        <v>113</v>
      </c>
      <c r="B114" t="s">
        <v>413</v>
      </c>
      <c r="C114" t="s">
        <v>605</v>
      </c>
      <c r="D114" s="23">
        <v>2485</v>
      </c>
      <c r="E114" s="23">
        <v>25508.37</v>
      </c>
      <c r="F114" s="23">
        <v>17630.080000000002</v>
      </c>
      <c r="G114" s="22">
        <f>F114-E114</f>
        <v>-7878.2899999999972</v>
      </c>
      <c r="H114" s="28">
        <f>(F114-E114)/E114</f>
        <v>-0.30885117316394572</v>
      </c>
      <c r="L114">
        <v>113</v>
      </c>
      <c r="M114" t="s">
        <v>393</v>
      </c>
      <c r="N114" t="s">
        <v>604</v>
      </c>
      <c r="O114" s="23">
        <v>4344</v>
      </c>
      <c r="P114" s="23">
        <v>40948.160000000003</v>
      </c>
      <c r="Q114" s="23">
        <v>33044.54</v>
      </c>
      <c r="R114" s="22">
        <f>Q114-P114</f>
        <v>-7903.6200000000026</v>
      </c>
      <c r="V114">
        <v>113</v>
      </c>
      <c r="W114" s="30" t="s">
        <v>304</v>
      </c>
      <c r="X114" s="30" t="s">
        <v>592</v>
      </c>
      <c r="Y114" s="31">
        <v>4144</v>
      </c>
      <c r="Z114" s="31">
        <v>1910</v>
      </c>
      <c r="AA114" s="31">
        <v>1396</v>
      </c>
      <c r="AB114" s="33">
        <f>AA114-Z114</f>
        <v>-514</v>
      </c>
      <c r="AC114" s="34">
        <f>(AA114-Z114)/Z114</f>
        <v>-0.26910994764397905</v>
      </c>
      <c r="AG114">
        <v>113</v>
      </c>
      <c r="AH114" t="s">
        <v>529</v>
      </c>
      <c r="AI114" t="s">
        <v>613</v>
      </c>
      <c r="AJ114" s="23">
        <v>4167</v>
      </c>
      <c r="AK114" s="23">
        <v>2265</v>
      </c>
      <c r="AL114" s="23">
        <v>1664</v>
      </c>
      <c r="AM114" s="22">
        <f>AL114-AK114</f>
        <v>-601</v>
      </c>
    </row>
    <row r="115" spans="1:39" x14ac:dyDescent="0.25">
      <c r="A115">
        <v>114</v>
      </c>
      <c r="B115" t="s">
        <v>520</v>
      </c>
      <c r="C115" t="s">
        <v>613</v>
      </c>
      <c r="D115" s="23">
        <v>2762</v>
      </c>
      <c r="E115" s="23">
        <v>91764.52</v>
      </c>
      <c r="F115" s="23">
        <v>64235.37</v>
      </c>
      <c r="G115" s="22">
        <f>F115-E115</f>
        <v>-27529.15</v>
      </c>
      <c r="H115" s="28">
        <f>(F115-E115)/E115</f>
        <v>-0.29999775512365784</v>
      </c>
      <c r="L115">
        <v>114</v>
      </c>
      <c r="M115" t="s">
        <v>316</v>
      </c>
      <c r="N115" t="s">
        <v>597</v>
      </c>
      <c r="O115" s="23">
        <v>2621</v>
      </c>
      <c r="P115" s="23">
        <v>20840.439999999999</v>
      </c>
      <c r="Q115" s="23">
        <v>12944.19</v>
      </c>
      <c r="R115" s="22">
        <f>Q115-P115</f>
        <v>-7896.2499999999982</v>
      </c>
      <c r="V115">
        <v>114</v>
      </c>
      <c r="W115" t="s">
        <v>413</v>
      </c>
      <c r="X115" t="s">
        <v>605</v>
      </c>
      <c r="Y115" s="23">
        <v>2485</v>
      </c>
      <c r="Z115" s="23">
        <v>2028</v>
      </c>
      <c r="AA115" s="23">
        <v>1489</v>
      </c>
      <c r="AB115" s="22">
        <f>AA115-Z115</f>
        <v>-539</v>
      </c>
      <c r="AC115" s="28">
        <f>(AA115-Z115)/Z115</f>
        <v>-0.26577909270216965</v>
      </c>
      <c r="AG115">
        <v>114</v>
      </c>
      <c r="AH115" t="s">
        <v>495</v>
      </c>
      <c r="AI115" t="s">
        <v>611</v>
      </c>
      <c r="AJ115" s="23">
        <v>3389</v>
      </c>
      <c r="AK115" s="23">
        <v>1613</v>
      </c>
      <c r="AL115" s="23">
        <v>1014</v>
      </c>
      <c r="AM115" s="22">
        <f>AL115-AK115</f>
        <v>-599</v>
      </c>
    </row>
    <row r="116" spans="1:39" x14ac:dyDescent="0.25">
      <c r="A116">
        <v>115</v>
      </c>
      <c r="B116" t="s">
        <v>429</v>
      </c>
      <c r="C116" t="s">
        <v>607</v>
      </c>
      <c r="D116" s="23">
        <v>5096</v>
      </c>
      <c r="E116" s="23">
        <v>28553.62</v>
      </c>
      <c r="F116" s="23">
        <v>20007.52</v>
      </c>
      <c r="G116" s="22">
        <f>F116-E116</f>
        <v>-8546.0999999999985</v>
      </c>
      <c r="H116" s="28">
        <f>(F116-E116)/E116</f>
        <v>-0.29930005372348578</v>
      </c>
      <c r="L116">
        <v>115</v>
      </c>
      <c r="M116" t="s">
        <v>413</v>
      </c>
      <c r="N116" t="s">
        <v>605</v>
      </c>
      <c r="O116" s="23">
        <v>2485</v>
      </c>
      <c r="P116" s="23">
        <v>25508.37</v>
      </c>
      <c r="Q116" s="23">
        <v>17630.080000000002</v>
      </c>
      <c r="R116" s="22">
        <f>Q116-P116</f>
        <v>-7878.2899999999972</v>
      </c>
      <c r="V116">
        <v>115</v>
      </c>
      <c r="W116" t="s">
        <v>529</v>
      </c>
      <c r="X116" t="s">
        <v>613</v>
      </c>
      <c r="Y116" s="23">
        <v>4167</v>
      </c>
      <c r="Z116" s="23">
        <v>2265</v>
      </c>
      <c r="AA116" s="23">
        <v>1664</v>
      </c>
      <c r="AB116" s="22">
        <f>AA116-Z116</f>
        <v>-601</v>
      </c>
      <c r="AC116" s="28">
        <f>(AA116-Z116)/Z116</f>
        <v>-0.26534216335540839</v>
      </c>
      <c r="AG116">
        <v>115</v>
      </c>
      <c r="AH116" t="s">
        <v>517</v>
      </c>
      <c r="AI116" t="s">
        <v>612</v>
      </c>
      <c r="AJ116" s="23">
        <v>3303</v>
      </c>
      <c r="AK116" s="23">
        <v>1590</v>
      </c>
      <c r="AL116" s="23">
        <v>998</v>
      </c>
      <c r="AM116" s="22">
        <f>AL116-AK116</f>
        <v>-592</v>
      </c>
    </row>
    <row r="117" spans="1:39" x14ac:dyDescent="0.25">
      <c r="A117">
        <v>116</v>
      </c>
      <c r="B117" t="s">
        <v>399</v>
      </c>
      <c r="C117" t="s">
        <v>604</v>
      </c>
      <c r="D117" s="23">
        <v>2357</v>
      </c>
      <c r="E117" s="23">
        <v>20046.3</v>
      </c>
      <c r="F117" s="23">
        <v>14444.63</v>
      </c>
      <c r="G117" s="22">
        <f>F117-E117</f>
        <v>-5601.67</v>
      </c>
      <c r="H117" s="28">
        <f>(F117-E117)/E117</f>
        <v>-0.27943660426113548</v>
      </c>
      <c r="L117">
        <v>116</v>
      </c>
      <c r="M117" t="s">
        <v>428</v>
      </c>
      <c r="N117" t="s">
        <v>607</v>
      </c>
      <c r="O117" s="23">
        <v>1394</v>
      </c>
      <c r="P117" s="23">
        <v>34229.83</v>
      </c>
      <c r="Q117" s="23">
        <v>26547.32</v>
      </c>
      <c r="R117" s="22">
        <f>Q117-P117</f>
        <v>-7682.510000000002</v>
      </c>
      <c r="V117">
        <v>116</v>
      </c>
      <c r="W117" t="s">
        <v>526</v>
      </c>
      <c r="X117" t="s">
        <v>613</v>
      </c>
      <c r="Y117" s="23">
        <v>3526</v>
      </c>
      <c r="Z117" s="23">
        <v>5169</v>
      </c>
      <c r="AA117" s="23">
        <v>3810</v>
      </c>
      <c r="AB117" s="22">
        <f>AA117-Z117</f>
        <v>-1359</v>
      </c>
      <c r="AC117" s="28">
        <f>(AA117-Z117)/Z117</f>
        <v>-0.26291352292513059</v>
      </c>
      <c r="AG117">
        <v>116</v>
      </c>
      <c r="AH117" s="30" t="s">
        <v>307</v>
      </c>
      <c r="AI117" s="30" t="s">
        <v>597</v>
      </c>
      <c r="AJ117" s="31">
        <v>2168</v>
      </c>
      <c r="AK117" s="31">
        <v>2300</v>
      </c>
      <c r="AL117" s="31">
        <v>1718</v>
      </c>
      <c r="AM117" s="33">
        <f>AL117-AK117</f>
        <v>-582</v>
      </c>
    </row>
    <row r="118" spans="1:39" x14ac:dyDescent="0.25">
      <c r="A118">
        <v>117</v>
      </c>
      <c r="B118" t="s">
        <v>460</v>
      </c>
      <c r="C118" t="s">
        <v>609</v>
      </c>
      <c r="D118" s="23">
        <v>2805</v>
      </c>
      <c r="E118" s="23">
        <v>42794.6</v>
      </c>
      <c r="F118" s="23">
        <v>30844.97</v>
      </c>
      <c r="G118" s="22">
        <f>F118-E118</f>
        <v>-11949.629999999997</v>
      </c>
      <c r="H118" s="28">
        <f>(F118-E118)/E118</f>
        <v>-0.27923219284676098</v>
      </c>
      <c r="L118">
        <v>117</v>
      </c>
      <c r="M118" t="s">
        <v>529</v>
      </c>
      <c r="N118" t="s">
        <v>613</v>
      </c>
      <c r="O118" s="23">
        <v>4167</v>
      </c>
      <c r="P118" s="23">
        <v>20401.5</v>
      </c>
      <c r="Q118" s="23">
        <v>12723.6</v>
      </c>
      <c r="R118" s="22">
        <f>Q118-P118</f>
        <v>-7677.9</v>
      </c>
      <c r="V118">
        <v>117</v>
      </c>
      <c r="W118" t="s">
        <v>442</v>
      </c>
      <c r="X118" t="s">
        <v>607</v>
      </c>
      <c r="Y118" s="23">
        <v>2028</v>
      </c>
      <c r="Z118" s="23">
        <v>2209</v>
      </c>
      <c r="AA118" s="23">
        <v>1631</v>
      </c>
      <c r="AB118" s="22">
        <f>AA118-Z118</f>
        <v>-578</v>
      </c>
      <c r="AC118" s="28">
        <f>(AA118-Z118)/Z118</f>
        <v>-0.2616568583069262</v>
      </c>
      <c r="AG118">
        <v>117</v>
      </c>
      <c r="AH118" t="s">
        <v>442</v>
      </c>
      <c r="AI118" t="s">
        <v>607</v>
      </c>
      <c r="AJ118" s="23">
        <v>2028</v>
      </c>
      <c r="AK118" s="23">
        <v>2209</v>
      </c>
      <c r="AL118" s="23">
        <v>1631</v>
      </c>
      <c r="AM118" s="22">
        <f>AL118-AK118</f>
        <v>-578</v>
      </c>
    </row>
    <row r="119" spans="1:39" x14ac:dyDescent="0.25">
      <c r="A119">
        <v>118</v>
      </c>
      <c r="B119" t="s">
        <v>462</v>
      </c>
      <c r="C119" t="s">
        <v>609</v>
      </c>
      <c r="D119" s="23">
        <v>3742</v>
      </c>
      <c r="E119" s="23">
        <v>279980.87</v>
      </c>
      <c r="F119" s="23">
        <v>202476.04</v>
      </c>
      <c r="G119" s="22">
        <f>F119-E119</f>
        <v>-77504.829999999987</v>
      </c>
      <c r="H119" s="28">
        <f>(F119-E119)/E119</f>
        <v>-0.27682187715182111</v>
      </c>
      <c r="L119">
        <v>118</v>
      </c>
      <c r="M119" t="s">
        <v>527</v>
      </c>
      <c r="N119" t="s">
        <v>613</v>
      </c>
      <c r="O119" s="23">
        <v>4861</v>
      </c>
      <c r="P119" s="23">
        <v>16041.68</v>
      </c>
      <c r="Q119" s="23">
        <v>8590.61</v>
      </c>
      <c r="R119" s="22">
        <f>Q119-P119</f>
        <v>-7451.07</v>
      </c>
      <c r="V119">
        <v>118</v>
      </c>
      <c r="W119" t="s">
        <v>350</v>
      </c>
      <c r="X119" t="s">
        <v>599</v>
      </c>
      <c r="Y119" s="23">
        <v>1923</v>
      </c>
      <c r="Z119" s="23">
        <v>1931</v>
      </c>
      <c r="AA119" s="23">
        <v>1426</v>
      </c>
      <c r="AB119" s="22">
        <f>AA119-Z119</f>
        <v>-505</v>
      </c>
      <c r="AC119" s="28">
        <f>(AA119-Z119)/Z119</f>
        <v>-0.26152252718798552</v>
      </c>
      <c r="AG119">
        <v>118</v>
      </c>
      <c r="AH119" t="s">
        <v>410</v>
      </c>
      <c r="AI119" t="s">
        <v>605</v>
      </c>
      <c r="AJ119" s="23">
        <v>3357</v>
      </c>
      <c r="AK119" s="23">
        <v>2439</v>
      </c>
      <c r="AL119" s="23">
        <v>1869</v>
      </c>
      <c r="AM119" s="22">
        <f>AL119-AK119</f>
        <v>-570</v>
      </c>
    </row>
    <row r="120" spans="1:39" x14ac:dyDescent="0.25">
      <c r="A120">
        <v>119</v>
      </c>
      <c r="B120" t="s">
        <v>395</v>
      </c>
      <c r="C120" t="s">
        <v>604</v>
      </c>
      <c r="D120" s="23">
        <v>11017</v>
      </c>
      <c r="E120" s="23">
        <v>80586.47</v>
      </c>
      <c r="F120" s="23">
        <v>58479.9</v>
      </c>
      <c r="G120" s="22">
        <f>F120-E120</f>
        <v>-22106.57</v>
      </c>
      <c r="H120" s="28">
        <f>(F120-E120)/E120</f>
        <v>-0.27432111122375752</v>
      </c>
      <c r="L120">
        <v>119</v>
      </c>
      <c r="M120" t="s">
        <v>410</v>
      </c>
      <c r="N120" t="s">
        <v>605</v>
      </c>
      <c r="O120" s="23">
        <v>3357</v>
      </c>
      <c r="P120" s="23">
        <v>29735.040000000001</v>
      </c>
      <c r="Q120" s="23">
        <v>22338.639999999999</v>
      </c>
      <c r="R120" s="22">
        <f>Q120-P120</f>
        <v>-7396.4000000000015</v>
      </c>
      <c r="V120">
        <v>119</v>
      </c>
      <c r="W120" t="s">
        <v>377</v>
      </c>
      <c r="X120" t="s">
        <v>602</v>
      </c>
      <c r="Y120" s="23">
        <v>5659</v>
      </c>
      <c r="Z120" s="23">
        <v>5846</v>
      </c>
      <c r="AA120" s="23">
        <v>4333</v>
      </c>
      <c r="AB120" s="22">
        <f>AA120-Z120</f>
        <v>-1513</v>
      </c>
      <c r="AC120" s="28">
        <f>(AA120-Z120)/Z120</f>
        <v>-0.25880944235374614</v>
      </c>
      <c r="AG120">
        <v>119</v>
      </c>
      <c r="AH120" t="s">
        <v>364</v>
      </c>
      <c r="AI120" t="s">
        <v>601</v>
      </c>
      <c r="AJ120" s="23">
        <v>3842</v>
      </c>
      <c r="AK120" s="23">
        <v>2229</v>
      </c>
      <c r="AL120" s="23">
        <v>1668</v>
      </c>
      <c r="AM120" s="22">
        <f>AL120-AK120</f>
        <v>-561</v>
      </c>
    </row>
    <row r="121" spans="1:39" x14ac:dyDescent="0.25">
      <c r="A121">
        <v>120</v>
      </c>
      <c r="B121" t="s">
        <v>335</v>
      </c>
      <c r="C121" t="s">
        <v>599</v>
      </c>
      <c r="D121" s="23">
        <v>1493</v>
      </c>
      <c r="E121" s="23">
        <v>8108.46</v>
      </c>
      <c r="F121" s="23">
        <v>5900.89</v>
      </c>
      <c r="G121" s="22">
        <f>F121-E121</f>
        <v>-2207.5699999999997</v>
      </c>
      <c r="H121" s="28">
        <f>(F121-E121)/E121</f>
        <v>-0.27225515079312218</v>
      </c>
      <c r="L121">
        <v>120</v>
      </c>
      <c r="M121" t="s">
        <v>517</v>
      </c>
      <c r="N121" t="s">
        <v>612</v>
      </c>
      <c r="O121" s="23">
        <v>3303</v>
      </c>
      <c r="P121" s="23">
        <v>15053.48</v>
      </c>
      <c r="Q121" s="23">
        <v>7801.34</v>
      </c>
      <c r="R121" s="22">
        <f>Q121-P121</f>
        <v>-7252.1399999999994</v>
      </c>
      <c r="V121">
        <v>120</v>
      </c>
      <c r="W121" s="30" t="s">
        <v>307</v>
      </c>
      <c r="X121" s="30" t="s">
        <v>597</v>
      </c>
      <c r="Y121" s="31">
        <v>2168</v>
      </c>
      <c r="Z121" s="31">
        <v>2300</v>
      </c>
      <c r="AA121" s="31">
        <v>1718</v>
      </c>
      <c r="AB121" s="33">
        <f>AA121-Z121</f>
        <v>-582</v>
      </c>
      <c r="AC121" s="34">
        <f>(AA121-Z121)/Z121</f>
        <v>-0.25304347826086959</v>
      </c>
      <c r="AG121">
        <v>120</v>
      </c>
      <c r="AH121" t="s">
        <v>391</v>
      </c>
      <c r="AI121" t="s">
        <v>604</v>
      </c>
      <c r="AJ121" s="23">
        <v>2343</v>
      </c>
      <c r="AK121" s="23">
        <v>1904</v>
      </c>
      <c r="AL121" s="23">
        <v>1343</v>
      </c>
      <c r="AM121" s="22">
        <f>AL121-AK121</f>
        <v>-561</v>
      </c>
    </row>
    <row r="122" spans="1:39" x14ac:dyDescent="0.25">
      <c r="A122">
        <v>121</v>
      </c>
      <c r="B122" t="s">
        <v>336</v>
      </c>
      <c r="C122" t="s">
        <v>599</v>
      </c>
      <c r="D122" s="23">
        <v>2829</v>
      </c>
      <c r="E122" s="23">
        <v>31399.7</v>
      </c>
      <c r="F122" s="23">
        <v>23178.04</v>
      </c>
      <c r="G122" s="22">
        <f>F122-E122</f>
        <v>-8221.66</v>
      </c>
      <c r="H122" s="28">
        <f>(F122-E122)/E122</f>
        <v>-0.26183880737714055</v>
      </c>
      <c r="L122">
        <v>121</v>
      </c>
      <c r="M122" t="s">
        <v>546</v>
      </c>
      <c r="N122" t="s">
        <v>614</v>
      </c>
      <c r="O122" s="23">
        <v>1746</v>
      </c>
      <c r="P122" s="23">
        <v>14893.76</v>
      </c>
      <c r="Q122" s="23">
        <v>7740.41</v>
      </c>
      <c r="R122" s="22">
        <f>Q122-P122</f>
        <v>-7153.35</v>
      </c>
      <c r="V122">
        <v>121</v>
      </c>
      <c r="W122" t="s">
        <v>364</v>
      </c>
      <c r="X122" t="s">
        <v>601</v>
      </c>
      <c r="Y122" s="23">
        <v>3842</v>
      </c>
      <c r="Z122" s="23">
        <v>2229</v>
      </c>
      <c r="AA122" s="23">
        <v>1668</v>
      </c>
      <c r="AB122" s="22">
        <f>AA122-Z122</f>
        <v>-561</v>
      </c>
      <c r="AC122" s="28">
        <f>(AA122-Z122)/Z122</f>
        <v>-0.25168236877523553</v>
      </c>
      <c r="AG122">
        <v>121</v>
      </c>
      <c r="AH122" s="30" t="s">
        <v>303</v>
      </c>
      <c r="AI122" s="30" t="s">
        <v>592</v>
      </c>
      <c r="AJ122" s="31">
        <v>2756</v>
      </c>
      <c r="AK122" s="31">
        <v>2041</v>
      </c>
      <c r="AL122" s="31">
        <v>1490</v>
      </c>
      <c r="AM122" s="33">
        <f>AL122-AK122</f>
        <v>-551</v>
      </c>
    </row>
    <row r="123" spans="1:39" x14ac:dyDescent="0.25">
      <c r="A123">
        <v>122</v>
      </c>
      <c r="B123" t="s">
        <v>439</v>
      </c>
      <c r="C123" t="s">
        <v>607</v>
      </c>
      <c r="D123" s="23">
        <v>2992</v>
      </c>
      <c r="E123" s="23">
        <v>12819.63</v>
      </c>
      <c r="F123" s="23">
        <v>9552.56</v>
      </c>
      <c r="G123" s="22">
        <f>F123-E123</f>
        <v>-3267.0699999999997</v>
      </c>
      <c r="H123" s="28">
        <f>(F123-E123)/E123</f>
        <v>-0.25484900890275303</v>
      </c>
      <c r="L123">
        <v>122</v>
      </c>
      <c r="M123" t="s">
        <v>450</v>
      </c>
      <c r="N123" t="s">
        <v>608</v>
      </c>
      <c r="O123" s="23">
        <v>2807</v>
      </c>
      <c r="P123" s="23">
        <v>15798.07</v>
      </c>
      <c r="Q123" s="23">
        <v>9128.77</v>
      </c>
      <c r="R123" s="22">
        <f>Q123-P123</f>
        <v>-6669.2999999999993</v>
      </c>
      <c r="V123">
        <v>122</v>
      </c>
      <c r="W123" t="s">
        <v>330</v>
      </c>
      <c r="X123" t="s">
        <v>599</v>
      </c>
      <c r="Y123" s="23">
        <v>2491</v>
      </c>
      <c r="Z123" s="23">
        <v>1195</v>
      </c>
      <c r="AA123" s="23">
        <v>895</v>
      </c>
      <c r="AB123" s="22">
        <f>AA123-Z123</f>
        <v>-300</v>
      </c>
      <c r="AC123" s="28">
        <f>(AA123-Z123)/Z123</f>
        <v>-0.2510460251046025</v>
      </c>
      <c r="AG123">
        <v>122</v>
      </c>
      <c r="AH123" t="s">
        <v>450</v>
      </c>
      <c r="AI123" t="s">
        <v>608</v>
      </c>
      <c r="AJ123" s="23">
        <v>2807</v>
      </c>
      <c r="AK123" s="23">
        <v>1449</v>
      </c>
      <c r="AL123" s="23">
        <v>903</v>
      </c>
      <c r="AM123" s="22">
        <f>AL123-AK123</f>
        <v>-546</v>
      </c>
    </row>
    <row r="124" spans="1:39" x14ac:dyDescent="0.25">
      <c r="A124">
        <v>123</v>
      </c>
      <c r="B124" t="s">
        <v>410</v>
      </c>
      <c r="C124" t="s">
        <v>605</v>
      </c>
      <c r="D124" s="23">
        <v>3357</v>
      </c>
      <c r="E124" s="23">
        <v>29735.040000000001</v>
      </c>
      <c r="F124" s="23">
        <v>22338.639999999999</v>
      </c>
      <c r="G124" s="22">
        <f>F124-E124</f>
        <v>-7396.4000000000015</v>
      </c>
      <c r="H124" s="28">
        <f>(F124-E124)/E124</f>
        <v>-0.24874356987580987</v>
      </c>
      <c r="L124">
        <v>123</v>
      </c>
      <c r="M124" t="s">
        <v>495</v>
      </c>
      <c r="N124" t="s">
        <v>611</v>
      </c>
      <c r="O124" s="23">
        <v>3389</v>
      </c>
      <c r="P124" s="23">
        <v>15945.52</v>
      </c>
      <c r="Q124" s="23">
        <v>9462.1299999999992</v>
      </c>
      <c r="R124" s="22">
        <f>Q124-P124</f>
        <v>-6483.3900000000012</v>
      </c>
      <c r="V124">
        <v>123</v>
      </c>
      <c r="W124" t="s">
        <v>556</v>
      </c>
      <c r="X124" t="s">
        <v>615</v>
      </c>
      <c r="Y124" s="23">
        <v>10737</v>
      </c>
      <c r="Z124" s="23">
        <v>4951</v>
      </c>
      <c r="AA124" s="23">
        <v>3720</v>
      </c>
      <c r="AB124" s="22">
        <f>AA124-Z124</f>
        <v>-1231</v>
      </c>
      <c r="AC124" s="28">
        <f>(AA124-Z124)/Z124</f>
        <v>-0.24863663906281561</v>
      </c>
      <c r="AG124">
        <v>123</v>
      </c>
      <c r="AH124" t="s">
        <v>413</v>
      </c>
      <c r="AI124" t="s">
        <v>605</v>
      </c>
      <c r="AJ124" s="23">
        <v>2485</v>
      </c>
      <c r="AK124" s="23">
        <v>2028</v>
      </c>
      <c r="AL124" s="23">
        <v>1489</v>
      </c>
      <c r="AM124" s="22">
        <f>AL124-AK124</f>
        <v>-539</v>
      </c>
    </row>
    <row r="125" spans="1:39" x14ac:dyDescent="0.25">
      <c r="A125">
        <v>124</v>
      </c>
      <c r="B125" t="s">
        <v>330</v>
      </c>
      <c r="C125" t="s">
        <v>599</v>
      </c>
      <c r="D125" s="23">
        <v>2491</v>
      </c>
      <c r="E125" s="23">
        <v>17679.97</v>
      </c>
      <c r="F125" s="23">
        <v>13363.8</v>
      </c>
      <c r="G125" s="22">
        <f>F125-E125</f>
        <v>-4316.1700000000019</v>
      </c>
      <c r="H125" s="28">
        <f>(F125-E125)/E125</f>
        <v>-0.24412767668723429</v>
      </c>
      <c r="L125">
        <v>124</v>
      </c>
      <c r="M125" t="s">
        <v>523</v>
      </c>
      <c r="N125" t="s">
        <v>613</v>
      </c>
      <c r="O125" s="23">
        <v>2600</v>
      </c>
      <c r="P125" s="23">
        <v>16474.650000000001</v>
      </c>
      <c r="Q125" s="23">
        <v>9996.4</v>
      </c>
      <c r="R125" s="22">
        <f>Q125-P125</f>
        <v>-6478.2500000000018</v>
      </c>
      <c r="V125">
        <v>124</v>
      </c>
      <c r="W125" t="s">
        <v>507</v>
      </c>
      <c r="X125" t="s">
        <v>611</v>
      </c>
      <c r="Y125" s="23">
        <v>6145</v>
      </c>
      <c r="Z125" s="23">
        <v>5617</v>
      </c>
      <c r="AA125" s="23">
        <v>4272</v>
      </c>
      <c r="AB125" s="22">
        <f>AA125-Z125</f>
        <v>-1345</v>
      </c>
      <c r="AC125" s="28">
        <f>(AA125-Z125)/Z125</f>
        <v>-0.2394516645896386</v>
      </c>
      <c r="AG125">
        <v>124</v>
      </c>
      <c r="AH125" t="s">
        <v>389</v>
      </c>
      <c r="AI125" t="s">
        <v>604</v>
      </c>
      <c r="AJ125" s="23">
        <v>1658</v>
      </c>
      <c r="AK125" s="23">
        <v>1579</v>
      </c>
      <c r="AL125" s="23">
        <v>1060</v>
      </c>
      <c r="AM125" s="22">
        <f>AL125-AK125</f>
        <v>-519</v>
      </c>
    </row>
    <row r="126" spans="1:39" x14ac:dyDescent="0.25">
      <c r="A126">
        <v>125</v>
      </c>
      <c r="B126" t="s">
        <v>556</v>
      </c>
      <c r="C126" t="s">
        <v>615</v>
      </c>
      <c r="D126" s="23">
        <v>10737</v>
      </c>
      <c r="E126" s="23">
        <v>62128.82</v>
      </c>
      <c r="F126" s="23">
        <v>47038.02</v>
      </c>
      <c r="G126" s="22">
        <f>F126-E126</f>
        <v>-15090.800000000003</v>
      </c>
      <c r="H126" s="28">
        <f>(F126-E126)/E126</f>
        <v>-0.24289532619483201</v>
      </c>
      <c r="L126">
        <v>125</v>
      </c>
      <c r="M126" t="s">
        <v>363</v>
      </c>
      <c r="N126" t="s">
        <v>601</v>
      </c>
      <c r="O126" s="23">
        <v>4343</v>
      </c>
      <c r="P126" s="23">
        <v>36306.35</v>
      </c>
      <c r="Q126" s="23">
        <v>29903.83</v>
      </c>
      <c r="R126" s="22">
        <f>Q126-P126</f>
        <v>-6402.5199999999968</v>
      </c>
      <c r="V126">
        <v>125</v>
      </c>
      <c r="W126" t="s">
        <v>428</v>
      </c>
      <c r="X126" t="s">
        <v>607</v>
      </c>
      <c r="Y126" s="23">
        <v>1394</v>
      </c>
      <c r="Z126" s="23">
        <v>1925</v>
      </c>
      <c r="AA126" s="23">
        <v>1465</v>
      </c>
      <c r="AB126" s="22">
        <f>AA126-Z126</f>
        <v>-460</v>
      </c>
      <c r="AC126" s="28">
        <f>(AA126-Z126)/Z126</f>
        <v>-0.23896103896103896</v>
      </c>
      <c r="AG126">
        <v>125</v>
      </c>
      <c r="AH126" s="30" t="s">
        <v>304</v>
      </c>
      <c r="AI126" s="30" t="s">
        <v>592</v>
      </c>
      <c r="AJ126" s="31">
        <v>4144</v>
      </c>
      <c r="AK126" s="31">
        <v>1910</v>
      </c>
      <c r="AL126" s="31">
        <v>1396</v>
      </c>
      <c r="AM126" s="33">
        <f>AL126-AK126</f>
        <v>-514</v>
      </c>
    </row>
    <row r="127" spans="1:39" x14ac:dyDescent="0.25">
      <c r="A127">
        <v>126</v>
      </c>
      <c r="B127" t="s">
        <v>397</v>
      </c>
      <c r="C127" t="s">
        <v>604</v>
      </c>
      <c r="D127" s="23">
        <v>2963</v>
      </c>
      <c r="E127" s="23">
        <v>16158.97</v>
      </c>
      <c r="F127" s="23">
        <v>12345.47</v>
      </c>
      <c r="G127" s="22">
        <f>F127-E127</f>
        <v>-3813.5</v>
      </c>
      <c r="H127" s="28">
        <f>(F127-E127)/E127</f>
        <v>-0.2359989529035576</v>
      </c>
      <c r="L127">
        <v>126</v>
      </c>
      <c r="M127" s="30" t="s">
        <v>312</v>
      </c>
      <c r="N127" s="30" t="s">
        <v>597</v>
      </c>
      <c r="O127" s="31">
        <v>3852</v>
      </c>
      <c r="P127" s="31">
        <v>13070.55</v>
      </c>
      <c r="Q127" s="31">
        <v>7194.73</v>
      </c>
      <c r="R127" s="33">
        <f>Q127-P127</f>
        <v>-5875.82</v>
      </c>
      <c r="V127">
        <v>126</v>
      </c>
      <c r="W127" t="s">
        <v>566</v>
      </c>
      <c r="X127" t="s">
        <v>615</v>
      </c>
      <c r="Y127" s="23">
        <v>1265</v>
      </c>
      <c r="Z127" s="23">
        <v>914</v>
      </c>
      <c r="AA127" s="23">
        <v>697</v>
      </c>
      <c r="AB127" s="22">
        <f>AA127-Z127</f>
        <v>-217</v>
      </c>
      <c r="AC127" s="28">
        <f>(AA127-Z127)/Z127</f>
        <v>-0.237417943107221</v>
      </c>
      <c r="AG127">
        <v>126</v>
      </c>
      <c r="AH127" t="s">
        <v>372</v>
      </c>
      <c r="AI127" t="s">
        <v>602</v>
      </c>
      <c r="AJ127" s="23">
        <v>2703</v>
      </c>
      <c r="AK127" s="23">
        <v>1471</v>
      </c>
      <c r="AL127" s="23">
        <v>958</v>
      </c>
      <c r="AM127" s="22">
        <f>AL127-AK127</f>
        <v>-513</v>
      </c>
    </row>
    <row r="128" spans="1:39" x14ac:dyDescent="0.25">
      <c r="A128">
        <v>127</v>
      </c>
      <c r="B128" t="s">
        <v>526</v>
      </c>
      <c r="C128" t="s">
        <v>613</v>
      </c>
      <c r="D128" s="23">
        <v>3526</v>
      </c>
      <c r="E128" s="23">
        <v>63539.75</v>
      </c>
      <c r="F128" s="23">
        <v>48780.6</v>
      </c>
      <c r="G128" s="22">
        <f>F128-E128</f>
        <v>-14759.150000000001</v>
      </c>
      <c r="H128" s="28">
        <f>(F128-E128)/E128</f>
        <v>-0.23228215408464783</v>
      </c>
      <c r="L128">
        <v>127</v>
      </c>
      <c r="M128" t="s">
        <v>399</v>
      </c>
      <c r="N128" t="s">
        <v>604</v>
      </c>
      <c r="O128" s="23">
        <v>2357</v>
      </c>
      <c r="P128" s="23">
        <v>20046.3</v>
      </c>
      <c r="Q128" s="23">
        <v>14444.63</v>
      </c>
      <c r="R128" s="22">
        <f>Q128-P128</f>
        <v>-5601.67</v>
      </c>
      <c r="V128">
        <v>127</v>
      </c>
      <c r="W128" t="s">
        <v>338</v>
      </c>
      <c r="X128" t="s">
        <v>599</v>
      </c>
      <c r="Y128" s="23">
        <v>4087</v>
      </c>
      <c r="Z128" s="23">
        <v>1530</v>
      </c>
      <c r="AA128" s="23">
        <v>1171</v>
      </c>
      <c r="AB128" s="22">
        <f>AA128-Z128</f>
        <v>-359</v>
      </c>
      <c r="AC128" s="28">
        <f>(AA128-Z128)/Z128</f>
        <v>-0.23464052287581699</v>
      </c>
      <c r="AG128">
        <v>127</v>
      </c>
      <c r="AH128" t="s">
        <v>350</v>
      </c>
      <c r="AI128" t="s">
        <v>599</v>
      </c>
      <c r="AJ128" s="23">
        <v>1923</v>
      </c>
      <c r="AK128" s="23">
        <v>1931</v>
      </c>
      <c r="AL128" s="23">
        <v>1426</v>
      </c>
      <c r="AM128" s="22">
        <f>AL128-AK128</f>
        <v>-505</v>
      </c>
    </row>
    <row r="129" spans="1:39" x14ac:dyDescent="0.25">
      <c r="A129">
        <v>128</v>
      </c>
      <c r="B129" t="s">
        <v>428</v>
      </c>
      <c r="C129" t="s">
        <v>607</v>
      </c>
      <c r="D129" s="23">
        <v>1394</v>
      </c>
      <c r="E129" s="23">
        <v>34229.83</v>
      </c>
      <c r="F129" s="23">
        <v>26547.32</v>
      </c>
      <c r="G129" s="22">
        <f>F129-E129</f>
        <v>-7682.510000000002</v>
      </c>
      <c r="H129" s="28">
        <f>(F129-E129)/E129</f>
        <v>-0.22443903460811818</v>
      </c>
      <c r="L129">
        <v>128</v>
      </c>
      <c r="M129" s="30" t="s">
        <v>303</v>
      </c>
      <c r="N129" s="30" t="s">
        <v>592</v>
      </c>
      <c r="O129" s="31">
        <v>2756</v>
      </c>
      <c r="P129" s="31">
        <v>23703.25</v>
      </c>
      <c r="Q129" s="31">
        <v>18584.59</v>
      </c>
      <c r="R129" s="33">
        <f>Q129-P129</f>
        <v>-5118.66</v>
      </c>
      <c r="V129">
        <v>128</v>
      </c>
      <c r="W129" t="s">
        <v>410</v>
      </c>
      <c r="X129" t="s">
        <v>605</v>
      </c>
      <c r="Y129" s="23">
        <v>3357</v>
      </c>
      <c r="Z129" s="23">
        <v>2439</v>
      </c>
      <c r="AA129" s="23">
        <v>1869</v>
      </c>
      <c r="AB129" s="22">
        <f>AA129-Z129</f>
        <v>-570</v>
      </c>
      <c r="AC129" s="28">
        <f>(AA129-Z129)/Z129</f>
        <v>-0.23370233702337023</v>
      </c>
      <c r="AG129">
        <v>128</v>
      </c>
      <c r="AH129" t="s">
        <v>439</v>
      </c>
      <c r="AI129" t="s">
        <v>607</v>
      </c>
      <c r="AJ129" s="23">
        <v>2992</v>
      </c>
      <c r="AK129" s="23">
        <v>1806</v>
      </c>
      <c r="AL129" s="23">
        <v>1303</v>
      </c>
      <c r="AM129" s="22">
        <f>AL129-AK129</f>
        <v>-503</v>
      </c>
    </row>
    <row r="130" spans="1:39" x14ac:dyDescent="0.25">
      <c r="A130">
        <v>129</v>
      </c>
      <c r="B130" s="30" t="s">
        <v>303</v>
      </c>
      <c r="C130" s="30" t="s">
        <v>592</v>
      </c>
      <c r="D130" s="31">
        <v>2756</v>
      </c>
      <c r="E130" s="31">
        <v>23703.25</v>
      </c>
      <c r="F130" s="31">
        <v>18584.59</v>
      </c>
      <c r="G130" s="33">
        <f>F130-E130</f>
        <v>-5118.66</v>
      </c>
      <c r="H130" s="34">
        <f>(F130-E130)/E130</f>
        <v>-0.21594760212207187</v>
      </c>
      <c r="L130">
        <v>129</v>
      </c>
      <c r="M130" t="s">
        <v>521</v>
      </c>
      <c r="N130" t="s">
        <v>613</v>
      </c>
      <c r="O130" s="23">
        <v>3555</v>
      </c>
      <c r="P130" s="23">
        <v>13233.14</v>
      </c>
      <c r="Q130" s="23">
        <v>8200.9699999999993</v>
      </c>
      <c r="R130" s="22">
        <f>Q130-P130</f>
        <v>-5032.17</v>
      </c>
      <c r="V130">
        <v>129</v>
      </c>
      <c r="W130" t="s">
        <v>568</v>
      </c>
      <c r="X130" t="s">
        <v>615</v>
      </c>
      <c r="Y130" s="23">
        <v>7133</v>
      </c>
      <c r="Z130" s="23">
        <v>17271</v>
      </c>
      <c r="AA130" s="23">
        <v>13327</v>
      </c>
      <c r="AB130" s="22">
        <f>AA130-Z130</f>
        <v>-3944</v>
      </c>
      <c r="AC130" s="28">
        <f>(AA130-Z130)/Z130</f>
        <v>-0.22835967807307048</v>
      </c>
      <c r="AG130">
        <v>129</v>
      </c>
      <c r="AH130" t="s">
        <v>560</v>
      </c>
      <c r="AI130" t="s">
        <v>615</v>
      </c>
      <c r="AJ130" s="23">
        <v>3797</v>
      </c>
      <c r="AK130" s="23">
        <v>4701</v>
      </c>
      <c r="AL130" s="23">
        <v>4207</v>
      </c>
      <c r="AM130" s="22">
        <f>AL130-AK130</f>
        <v>-494</v>
      </c>
    </row>
    <row r="131" spans="1:39" x14ac:dyDescent="0.25">
      <c r="A131">
        <v>130</v>
      </c>
      <c r="B131" t="s">
        <v>405</v>
      </c>
      <c r="C131" t="s">
        <v>605</v>
      </c>
      <c r="D131" s="23">
        <v>5427</v>
      </c>
      <c r="E131" s="23">
        <v>58478.080000000002</v>
      </c>
      <c r="F131" s="23">
        <v>46152.95</v>
      </c>
      <c r="G131" s="22">
        <f>F131-E131</f>
        <v>-12325.130000000005</v>
      </c>
      <c r="H131" s="28">
        <f>(F131-E131)/E131</f>
        <v>-0.21076495671540524</v>
      </c>
      <c r="L131">
        <v>130</v>
      </c>
      <c r="M131" t="s">
        <v>358</v>
      </c>
      <c r="N131" t="s">
        <v>600</v>
      </c>
      <c r="O131" s="23">
        <v>3602</v>
      </c>
      <c r="P131" s="23">
        <v>25394.11</v>
      </c>
      <c r="Q131" s="23">
        <v>20564.05</v>
      </c>
      <c r="R131" s="22">
        <f>Q131-P131</f>
        <v>-4830.0600000000013</v>
      </c>
      <c r="V131">
        <v>130</v>
      </c>
      <c r="W131" t="s">
        <v>360</v>
      </c>
      <c r="X131" t="s">
        <v>601</v>
      </c>
      <c r="Y131" s="23">
        <v>2749</v>
      </c>
      <c r="Z131" s="23">
        <v>1301</v>
      </c>
      <c r="AA131" s="23">
        <v>1009</v>
      </c>
      <c r="AB131" s="22">
        <f>AA131-Z131</f>
        <v>-292</v>
      </c>
      <c r="AC131" s="28">
        <f>(AA131-Z131)/Z131</f>
        <v>-0.22444273635664874</v>
      </c>
      <c r="AG131">
        <v>130</v>
      </c>
      <c r="AH131" t="s">
        <v>398</v>
      </c>
      <c r="AI131" t="s">
        <v>604</v>
      </c>
      <c r="AJ131" s="23">
        <v>2391</v>
      </c>
      <c r="AK131" s="23">
        <v>2172</v>
      </c>
      <c r="AL131" s="23">
        <v>1685</v>
      </c>
      <c r="AM131" s="22">
        <f>AL131-AK131</f>
        <v>-487</v>
      </c>
    </row>
    <row r="132" spans="1:39" x14ac:dyDescent="0.25">
      <c r="A132">
        <v>131</v>
      </c>
      <c r="B132" t="s">
        <v>496</v>
      </c>
      <c r="C132" t="s">
        <v>611</v>
      </c>
      <c r="D132" s="23">
        <v>5425</v>
      </c>
      <c r="E132" s="23">
        <v>47863.839999999997</v>
      </c>
      <c r="F132" s="23">
        <v>38374.79</v>
      </c>
      <c r="G132" s="22">
        <f>F132-E132</f>
        <v>-9489.0499999999956</v>
      </c>
      <c r="H132" s="28">
        <f>(F132-E132)/E132</f>
        <v>-0.19825091342441384</v>
      </c>
      <c r="L132">
        <v>131</v>
      </c>
      <c r="M132" t="s">
        <v>442</v>
      </c>
      <c r="N132" t="s">
        <v>607</v>
      </c>
      <c r="O132" s="23">
        <v>2028</v>
      </c>
      <c r="P132" s="23">
        <v>42409.07</v>
      </c>
      <c r="Q132" s="23">
        <v>37864.6</v>
      </c>
      <c r="R132" s="22">
        <f>Q132-P132</f>
        <v>-4544.4700000000012</v>
      </c>
      <c r="V132">
        <v>131</v>
      </c>
      <c r="W132" t="s">
        <v>398</v>
      </c>
      <c r="X132" t="s">
        <v>604</v>
      </c>
      <c r="Y132" s="23">
        <v>2391</v>
      </c>
      <c r="Z132" s="23">
        <v>2172</v>
      </c>
      <c r="AA132" s="23">
        <v>1685</v>
      </c>
      <c r="AB132" s="22">
        <f>AA132-Z132</f>
        <v>-487</v>
      </c>
      <c r="AC132" s="28">
        <f>(AA132-Z132)/Z132</f>
        <v>-0.22421731123388583</v>
      </c>
      <c r="AG132">
        <v>131</v>
      </c>
      <c r="AH132" t="s">
        <v>428</v>
      </c>
      <c r="AI132" t="s">
        <v>607</v>
      </c>
      <c r="AJ132" s="23">
        <v>1394</v>
      </c>
      <c r="AK132" s="23">
        <v>1925</v>
      </c>
      <c r="AL132" s="23">
        <v>1465</v>
      </c>
      <c r="AM132" s="22">
        <f>AL132-AK132</f>
        <v>-460</v>
      </c>
    </row>
    <row r="133" spans="1:39" x14ac:dyDescent="0.25">
      <c r="A133">
        <v>132</v>
      </c>
      <c r="B133" t="s">
        <v>377</v>
      </c>
      <c r="C133" t="s">
        <v>602</v>
      </c>
      <c r="D133" s="23">
        <v>5659</v>
      </c>
      <c r="E133" s="23">
        <v>122899.07</v>
      </c>
      <c r="F133" s="23">
        <v>98872.14</v>
      </c>
      <c r="G133" s="22">
        <f>F133-E133</f>
        <v>-24026.930000000008</v>
      </c>
      <c r="H133" s="28">
        <f>(F133-E133)/E133</f>
        <v>-0.19550131664950765</v>
      </c>
      <c r="L133">
        <v>132</v>
      </c>
      <c r="M133" t="s">
        <v>334</v>
      </c>
      <c r="N133" t="s">
        <v>599</v>
      </c>
      <c r="O133" s="23">
        <v>911</v>
      </c>
      <c r="P133" s="23">
        <v>9732.39</v>
      </c>
      <c r="Q133" s="23">
        <v>5333.34</v>
      </c>
      <c r="R133" s="22">
        <f>Q133-P133</f>
        <v>-4399.0499999999993</v>
      </c>
      <c r="V133">
        <v>132</v>
      </c>
      <c r="W133" t="s">
        <v>521</v>
      </c>
      <c r="X133" t="s">
        <v>613</v>
      </c>
      <c r="Y133" s="23">
        <v>3555</v>
      </c>
      <c r="Z133" s="23">
        <v>1293</v>
      </c>
      <c r="AA133" s="23">
        <v>1004</v>
      </c>
      <c r="AB133" s="22">
        <f>AA133-Z133</f>
        <v>-289</v>
      </c>
      <c r="AC133" s="28">
        <f>(AA133-Z133)/Z133</f>
        <v>-0.22351121423047177</v>
      </c>
      <c r="AG133">
        <v>132</v>
      </c>
      <c r="AH133" t="s">
        <v>399</v>
      </c>
      <c r="AI133" t="s">
        <v>604</v>
      </c>
      <c r="AJ133" s="23">
        <v>2357</v>
      </c>
      <c r="AK133" s="23">
        <v>1265</v>
      </c>
      <c r="AL133" s="23">
        <v>809</v>
      </c>
      <c r="AM133" s="22">
        <f>AL133-AK133</f>
        <v>-456</v>
      </c>
    </row>
    <row r="134" spans="1:39" x14ac:dyDescent="0.25">
      <c r="A134">
        <v>133</v>
      </c>
      <c r="B134" t="s">
        <v>506</v>
      </c>
      <c r="C134" t="s">
        <v>611</v>
      </c>
      <c r="D134" s="23">
        <v>3242</v>
      </c>
      <c r="E134" s="23">
        <v>16203.45</v>
      </c>
      <c r="F134" s="23">
        <v>13069.74</v>
      </c>
      <c r="G134" s="22">
        <f>F134-E134</f>
        <v>-3133.7100000000009</v>
      </c>
      <c r="H134" s="28">
        <f>(F134-E134)/E134</f>
        <v>-0.19339770234116813</v>
      </c>
      <c r="L134">
        <v>133</v>
      </c>
      <c r="M134" t="s">
        <v>330</v>
      </c>
      <c r="N134" t="s">
        <v>599</v>
      </c>
      <c r="O134" s="23">
        <v>2491</v>
      </c>
      <c r="P134" s="23">
        <v>17679.97</v>
      </c>
      <c r="Q134" s="23">
        <v>13363.8</v>
      </c>
      <c r="R134" s="22">
        <f>Q134-P134</f>
        <v>-4316.1700000000019</v>
      </c>
      <c r="V134">
        <v>133</v>
      </c>
      <c r="W134" t="s">
        <v>336</v>
      </c>
      <c r="X134" t="s">
        <v>599</v>
      </c>
      <c r="Y134" s="23">
        <v>2829</v>
      </c>
      <c r="Z134" s="23">
        <v>2779</v>
      </c>
      <c r="AA134" s="23">
        <v>2161</v>
      </c>
      <c r="AB134" s="22">
        <f>AA134-Z134</f>
        <v>-618</v>
      </c>
      <c r="AC134" s="28">
        <f>(AA134-Z134)/Z134</f>
        <v>-0.22238215185318461</v>
      </c>
      <c r="AG134">
        <v>133</v>
      </c>
      <c r="AH134" t="s">
        <v>523</v>
      </c>
      <c r="AI134" t="s">
        <v>613</v>
      </c>
      <c r="AJ134" s="23">
        <v>2600</v>
      </c>
      <c r="AK134" s="23">
        <v>1060</v>
      </c>
      <c r="AL134" s="23">
        <v>628</v>
      </c>
      <c r="AM134" s="22">
        <f>AL134-AK134</f>
        <v>-432</v>
      </c>
    </row>
    <row r="135" spans="1:39" x14ac:dyDescent="0.25">
      <c r="A135">
        <v>134</v>
      </c>
      <c r="B135" t="s">
        <v>393</v>
      </c>
      <c r="C135" t="s">
        <v>604</v>
      </c>
      <c r="D135" s="23">
        <v>4344</v>
      </c>
      <c r="E135" s="23">
        <v>40948.160000000003</v>
      </c>
      <c r="F135" s="23">
        <v>33044.54</v>
      </c>
      <c r="G135" s="22">
        <f>F135-E135</f>
        <v>-7903.6200000000026</v>
      </c>
      <c r="H135" s="28">
        <f>(F135-E135)/E135</f>
        <v>-0.19301526613161621</v>
      </c>
      <c r="L135">
        <v>134</v>
      </c>
      <c r="M135" t="s">
        <v>372</v>
      </c>
      <c r="N135" t="s">
        <v>602</v>
      </c>
      <c r="O135" s="23">
        <v>2703</v>
      </c>
      <c r="P135" s="23">
        <v>10051.620000000001</v>
      </c>
      <c r="Q135" s="23">
        <v>5774.59</v>
      </c>
      <c r="R135" s="22">
        <f>Q135-P135</f>
        <v>-4277.0300000000007</v>
      </c>
      <c r="V135">
        <v>134</v>
      </c>
      <c r="W135" t="s">
        <v>395</v>
      </c>
      <c r="X135" t="s">
        <v>604</v>
      </c>
      <c r="Y135" s="23">
        <v>11017</v>
      </c>
      <c r="Z135" s="23">
        <v>7510</v>
      </c>
      <c r="AA135" s="23">
        <v>5842</v>
      </c>
      <c r="AB135" s="22">
        <f>AA135-Z135</f>
        <v>-1668</v>
      </c>
      <c r="AC135" s="28">
        <f>(AA135-Z135)/Z135</f>
        <v>-0.22210386151797604</v>
      </c>
      <c r="AG135">
        <v>134</v>
      </c>
      <c r="AH135" t="s">
        <v>358</v>
      </c>
      <c r="AI135" t="s">
        <v>600</v>
      </c>
      <c r="AJ135" s="23">
        <v>3602</v>
      </c>
      <c r="AK135" s="23">
        <v>2126</v>
      </c>
      <c r="AL135" s="23">
        <v>1721</v>
      </c>
      <c r="AM135" s="22">
        <f>AL135-AK135</f>
        <v>-405</v>
      </c>
    </row>
    <row r="136" spans="1:39" x14ac:dyDescent="0.25">
      <c r="A136">
        <v>135</v>
      </c>
      <c r="B136" t="s">
        <v>358</v>
      </c>
      <c r="C136" t="s">
        <v>600</v>
      </c>
      <c r="D136" s="23">
        <v>3602</v>
      </c>
      <c r="E136" s="23">
        <v>25394.11</v>
      </c>
      <c r="F136" s="23">
        <v>20564.05</v>
      </c>
      <c r="G136" s="22">
        <f>F136-E136</f>
        <v>-4830.0600000000013</v>
      </c>
      <c r="H136" s="28">
        <f>(F136-E136)/E136</f>
        <v>-0.19020394886845812</v>
      </c>
      <c r="L136">
        <v>135</v>
      </c>
      <c r="M136" t="s">
        <v>501</v>
      </c>
      <c r="N136" t="s">
        <v>611</v>
      </c>
      <c r="O136" s="23">
        <v>2638</v>
      </c>
      <c r="P136" s="23">
        <v>9173.11</v>
      </c>
      <c r="Q136" s="23">
        <v>5206.55</v>
      </c>
      <c r="R136" s="22">
        <f>Q136-P136</f>
        <v>-3966.5600000000004</v>
      </c>
      <c r="V136">
        <v>135</v>
      </c>
      <c r="W136" t="s">
        <v>376</v>
      </c>
      <c r="X136" t="s">
        <v>602</v>
      </c>
      <c r="Y136" s="23">
        <v>2740</v>
      </c>
      <c r="Z136" s="23">
        <v>3637</v>
      </c>
      <c r="AA136" s="23">
        <v>2835</v>
      </c>
      <c r="AB136" s="22">
        <f>AA136-Z136</f>
        <v>-802</v>
      </c>
      <c r="AC136" s="28">
        <f>(AA136-Z136)/Z136</f>
        <v>-0.22051141050316195</v>
      </c>
      <c r="AG136">
        <v>135</v>
      </c>
      <c r="AH136" t="s">
        <v>501</v>
      </c>
      <c r="AI136" t="s">
        <v>611</v>
      </c>
      <c r="AJ136" s="23">
        <v>2638</v>
      </c>
      <c r="AK136" s="23">
        <v>1252</v>
      </c>
      <c r="AL136" s="23">
        <v>853</v>
      </c>
      <c r="AM136" s="22">
        <f>AL136-AK136</f>
        <v>-399</v>
      </c>
    </row>
    <row r="137" spans="1:39" x14ac:dyDescent="0.25">
      <c r="A137">
        <v>136</v>
      </c>
      <c r="B137" t="s">
        <v>360</v>
      </c>
      <c r="C137" t="s">
        <v>601</v>
      </c>
      <c r="D137" s="23">
        <v>2749</v>
      </c>
      <c r="E137" s="23">
        <v>14044.11</v>
      </c>
      <c r="F137" s="23">
        <v>11522.18</v>
      </c>
      <c r="G137" s="22">
        <f>F137-E137</f>
        <v>-2521.9300000000003</v>
      </c>
      <c r="H137" s="28">
        <f>(F137-E137)/E137</f>
        <v>-0.17957207683505755</v>
      </c>
      <c r="L137">
        <v>136</v>
      </c>
      <c r="M137" t="s">
        <v>397</v>
      </c>
      <c r="N137" t="s">
        <v>604</v>
      </c>
      <c r="O137" s="23">
        <v>2963</v>
      </c>
      <c r="P137" s="23">
        <v>16158.97</v>
      </c>
      <c r="Q137" s="23">
        <v>12345.47</v>
      </c>
      <c r="R137" s="22">
        <f>Q137-P137</f>
        <v>-3813.5</v>
      </c>
      <c r="V137">
        <v>136</v>
      </c>
      <c r="W137" t="s">
        <v>547</v>
      </c>
      <c r="X137" t="s">
        <v>614</v>
      </c>
      <c r="Y137" s="23">
        <v>1831</v>
      </c>
      <c r="Z137" s="23">
        <v>1459</v>
      </c>
      <c r="AA137" s="23">
        <v>1139</v>
      </c>
      <c r="AB137" s="22">
        <f>AA137-Z137</f>
        <v>-320</v>
      </c>
      <c r="AC137" s="28">
        <f>(AA137-Z137)/Z137</f>
        <v>-0.21932830705962988</v>
      </c>
      <c r="AG137">
        <v>136</v>
      </c>
      <c r="AH137" t="s">
        <v>506</v>
      </c>
      <c r="AI137" t="s">
        <v>611</v>
      </c>
      <c r="AJ137" s="23">
        <v>3242</v>
      </c>
      <c r="AK137" s="23">
        <v>1293</v>
      </c>
      <c r="AL137" s="23">
        <v>896</v>
      </c>
      <c r="AM137" s="22">
        <f>AL137-AK137</f>
        <v>-397</v>
      </c>
    </row>
    <row r="138" spans="1:39" x14ac:dyDescent="0.25">
      <c r="A138">
        <v>137</v>
      </c>
      <c r="B138" t="s">
        <v>382</v>
      </c>
      <c r="C138" t="s">
        <v>603</v>
      </c>
      <c r="D138" s="23">
        <v>2563</v>
      </c>
      <c r="E138" s="23">
        <v>74179.83</v>
      </c>
      <c r="F138" s="23">
        <v>60940.05</v>
      </c>
      <c r="G138" s="22">
        <f>F138-E138</f>
        <v>-13239.779999999999</v>
      </c>
      <c r="H138" s="28">
        <f>(F138-E138)/E138</f>
        <v>-0.17848221005629156</v>
      </c>
      <c r="L138">
        <v>137</v>
      </c>
      <c r="M138" t="s">
        <v>389</v>
      </c>
      <c r="N138" t="s">
        <v>604</v>
      </c>
      <c r="O138" s="23">
        <v>1658</v>
      </c>
      <c r="P138" s="23">
        <v>22422.41</v>
      </c>
      <c r="Q138" s="23">
        <v>18662.25</v>
      </c>
      <c r="R138" s="22">
        <f>Q138-P138</f>
        <v>-3760.16</v>
      </c>
      <c r="V138">
        <v>137</v>
      </c>
      <c r="W138" t="s">
        <v>386</v>
      </c>
      <c r="X138" t="s">
        <v>603</v>
      </c>
      <c r="Y138" s="23">
        <v>3649</v>
      </c>
      <c r="Z138" s="23">
        <v>3828</v>
      </c>
      <c r="AA138" s="23">
        <v>3031</v>
      </c>
      <c r="AB138" s="22">
        <f>AA138-Z138</f>
        <v>-797</v>
      </c>
      <c r="AC138" s="28">
        <f>(AA138-Z138)/Z138</f>
        <v>-0.20820271682340649</v>
      </c>
      <c r="AG138">
        <v>137</v>
      </c>
      <c r="AH138" t="s">
        <v>417</v>
      </c>
      <c r="AI138" t="s">
        <v>606</v>
      </c>
      <c r="AJ138" s="23">
        <v>3371</v>
      </c>
      <c r="AK138" s="23">
        <v>1013</v>
      </c>
      <c r="AL138" s="23">
        <v>643</v>
      </c>
      <c r="AM138" s="22">
        <f>AL138-AK138</f>
        <v>-370</v>
      </c>
    </row>
    <row r="139" spans="1:39" x14ac:dyDescent="0.25">
      <c r="A139">
        <v>138</v>
      </c>
      <c r="B139" t="s">
        <v>565</v>
      </c>
      <c r="C139" t="s">
        <v>615</v>
      </c>
      <c r="D139" s="23">
        <v>6098</v>
      </c>
      <c r="E139" s="23">
        <v>131080.16</v>
      </c>
      <c r="F139" s="23">
        <v>107953.63</v>
      </c>
      <c r="G139" s="22">
        <f>F139-E139</f>
        <v>-23126.53</v>
      </c>
      <c r="H139" s="28">
        <f>(F139-E139)/E139</f>
        <v>-0.17643043768027136</v>
      </c>
      <c r="L139">
        <v>138</v>
      </c>
      <c r="M139" t="s">
        <v>416</v>
      </c>
      <c r="N139" t="s">
        <v>606</v>
      </c>
      <c r="O139" s="23">
        <v>2980</v>
      </c>
      <c r="P139" s="23">
        <v>7875.42</v>
      </c>
      <c r="Q139" s="23">
        <v>4271.93</v>
      </c>
      <c r="R139" s="22">
        <f>Q139-P139</f>
        <v>-3603.49</v>
      </c>
      <c r="V139">
        <v>138</v>
      </c>
      <c r="W139" t="s">
        <v>542</v>
      </c>
      <c r="X139" t="s">
        <v>614</v>
      </c>
      <c r="Y139" s="23">
        <v>4676</v>
      </c>
      <c r="Z139" s="23">
        <v>6296</v>
      </c>
      <c r="AA139" s="23">
        <v>5027</v>
      </c>
      <c r="AB139" s="22">
        <f>AA139-Z139</f>
        <v>-1269</v>
      </c>
      <c r="AC139" s="28">
        <f>(AA139-Z139)/Z139</f>
        <v>-0.20155654383735705</v>
      </c>
      <c r="AG139">
        <v>138</v>
      </c>
      <c r="AH139" t="s">
        <v>546</v>
      </c>
      <c r="AI139" t="s">
        <v>614</v>
      </c>
      <c r="AJ139" s="23">
        <v>1746</v>
      </c>
      <c r="AK139" s="23">
        <v>931</v>
      </c>
      <c r="AL139" s="23">
        <v>565</v>
      </c>
      <c r="AM139" s="22">
        <f>AL139-AK139</f>
        <v>-366</v>
      </c>
    </row>
    <row r="140" spans="1:39" x14ac:dyDescent="0.25">
      <c r="A140">
        <v>139</v>
      </c>
      <c r="B140" t="s">
        <v>363</v>
      </c>
      <c r="C140" t="s">
        <v>601</v>
      </c>
      <c r="D140" s="23">
        <v>4343</v>
      </c>
      <c r="E140" s="23">
        <v>36306.35</v>
      </c>
      <c r="F140" s="23">
        <v>29903.83</v>
      </c>
      <c r="G140" s="22">
        <f>F140-E140</f>
        <v>-6402.5199999999968</v>
      </c>
      <c r="H140" s="28">
        <f>(F140-E140)/E140</f>
        <v>-0.17634711283287902</v>
      </c>
      <c r="L140">
        <v>139</v>
      </c>
      <c r="M140" t="s">
        <v>439</v>
      </c>
      <c r="N140" t="s">
        <v>607</v>
      </c>
      <c r="O140" s="23">
        <v>2992</v>
      </c>
      <c r="P140" s="23">
        <v>12819.63</v>
      </c>
      <c r="Q140" s="23">
        <v>9552.56</v>
      </c>
      <c r="R140" s="22">
        <f>Q140-P140</f>
        <v>-3267.0699999999997</v>
      </c>
      <c r="V140">
        <v>139</v>
      </c>
      <c r="W140" t="s">
        <v>335</v>
      </c>
      <c r="X140" t="s">
        <v>599</v>
      </c>
      <c r="Y140" s="23">
        <v>1493</v>
      </c>
      <c r="Z140" s="23">
        <v>975</v>
      </c>
      <c r="AA140" s="23">
        <v>784</v>
      </c>
      <c r="AB140" s="22">
        <f>AA140-Z140</f>
        <v>-191</v>
      </c>
      <c r="AC140" s="28">
        <f>(AA140-Z140)/Z140</f>
        <v>-0.19589743589743588</v>
      </c>
      <c r="AG140">
        <v>139</v>
      </c>
      <c r="AH140" t="s">
        <v>338</v>
      </c>
      <c r="AI140" t="s">
        <v>599</v>
      </c>
      <c r="AJ140" s="23">
        <v>4087</v>
      </c>
      <c r="AK140" s="23">
        <v>1530</v>
      </c>
      <c r="AL140" s="23">
        <v>1171</v>
      </c>
      <c r="AM140" s="22">
        <f>AL140-AK140</f>
        <v>-359</v>
      </c>
    </row>
    <row r="141" spans="1:39" x14ac:dyDescent="0.25">
      <c r="A141">
        <v>140</v>
      </c>
      <c r="B141" t="s">
        <v>389</v>
      </c>
      <c r="C141" t="s">
        <v>604</v>
      </c>
      <c r="D141" s="23">
        <v>1658</v>
      </c>
      <c r="E141" s="23">
        <v>22422.41</v>
      </c>
      <c r="F141" s="23">
        <v>18662.25</v>
      </c>
      <c r="G141" s="22">
        <f>F141-E141</f>
        <v>-3760.16</v>
      </c>
      <c r="H141" s="28">
        <f>(F141-E141)/E141</f>
        <v>-0.16769651433543495</v>
      </c>
      <c r="L141">
        <v>140</v>
      </c>
      <c r="M141" t="s">
        <v>398</v>
      </c>
      <c r="N141" t="s">
        <v>604</v>
      </c>
      <c r="O141" s="23">
        <v>2391</v>
      </c>
      <c r="P141" s="23">
        <v>21179.08</v>
      </c>
      <c r="Q141" s="23">
        <v>17959.419999999998</v>
      </c>
      <c r="R141" s="22">
        <f>Q141-P141</f>
        <v>-3219.6600000000035</v>
      </c>
      <c r="V141">
        <v>140</v>
      </c>
      <c r="W141" t="s">
        <v>565</v>
      </c>
      <c r="X141" t="s">
        <v>615</v>
      </c>
      <c r="Y141" s="23">
        <v>6098</v>
      </c>
      <c r="Z141" s="23">
        <v>7729</v>
      </c>
      <c r="AA141" s="23">
        <v>6232</v>
      </c>
      <c r="AB141" s="22">
        <f>AA141-Z141</f>
        <v>-1497</v>
      </c>
      <c r="AC141" s="28">
        <f>(AA141-Z141)/Z141</f>
        <v>-0.19368611722085652</v>
      </c>
      <c r="AG141">
        <v>140</v>
      </c>
      <c r="AH141" t="s">
        <v>397</v>
      </c>
      <c r="AI141" t="s">
        <v>604</v>
      </c>
      <c r="AJ141" s="23">
        <v>2963</v>
      </c>
      <c r="AK141" s="23">
        <v>1799</v>
      </c>
      <c r="AL141" s="23">
        <v>1451</v>
      </c>
      <c r="AM141" s="22">
        <f>AL141-AK141</f>
        <v>-348</v>
      </c>
    </row>
    <row r="142" spans="1:39" x14ac:dyDescent="0.25">
      <c r="A142">
        <v>141</v>
      </c>
      <c r="B142" t="s">
        <v>468</v>
      </c>
      <c r="C142" t="s">
        <v>609</v>
      </c>
      <c r="D142" s="23">
        <v>5226</v>
      </c>
      <c r="E142" s="23">
        <v>69380.009999999995</v>
      </c>
      <c r="F142" s="23">
        <v>58662.38</v>
      </c>
      <c r="G142" s="22">
        <f>F142-E142</f>
        <v>-10717.629999999997</v>
      </c>
      <c r="H142" s="28">
        <f>(F142-E142)/E142</f>
        <v>-0.15447720460115238</v>
      </c>
      <c r="L142">
        <v>141</v>
      </c>
      <c r="M142" t="s">
        <v>506</v>
      </c>
      <c r="N142" t="s">
        <v>611</v>
      </c>
      <c r="O142" s="23">
        <v>3242</v>
      </c>
      <c r="P142" s="23">
        <v>16203.45</v>
      </c>
      <c r="Q142" s="23">
        <v>13069.74</v>
      </c>
      <c r="R142" s="22">
        <f>Q142-P142</f>
        <v>-3133.7100000000009</v>
      </c>
      <c r="V142">
        <v>141</v>
      </c>
      <c r="W142" t="s">
        <v>397</v>
      </c>
      <c r="X142" t="s">
        <v>604</v>
      </c>
      <c r="Y142" s="23">
        <v>2963</v>
      </c>
      <c r="Z142" s="23">
        <v>1799</v>
      </c>
      <c r="AA142" s="23">
        <v>1451</v>
      </c>
      <c r="AB142" s="22">
        <f>AA142-Z142</f>
        <v>-348</v>
      </c>
      <c r="AC142" s="28">
        <f>(AA142-Z142)/Z142</f>
        <v>-0.1934408004446915</v>
      </c>
      <c r="AG142">
        <v>141</v>
      </c>
      <c r="AH142" t="s">
        <v>416</v>
      </c>
      <c r="AI142" t="s">
        <v>606</v>
      </c>
      <c r="AJ142" s="23">
        <v>2980</v>
      </c>
      <c r="AK142" s="23">
        <v>1133</v>
      </c>
      <c r="AL142" s="23">
        <v>795</v>
      </c>
      <c r="AM142" s="22">
        <f>AL142-AK142</f>
        <v>-338</v>
      </c>
    </row>
    <row r="143" spans="1:39" x14ac:dyDescent="0.25">
      <c r="A143">
        <v>142</v>
      </c>
      <c r="B143" t="s">
        <v>398</v>
      </c>
      <c r="C143" t="s">
        <v>604</v>
      </c>
      <c r="D143" s="23">
        <v>2391</v>
      </c>
      <c r="E143" s="23">
        <v>21179.08</v>
      </c>
      <c r="F143" s="23">
        <v>17959.419999999998</v>
      </c>
      <c r="G143" s="22">
        <f>F143-E143</f>
        <v>-3219.6600000000035</v>
      </c>
      <c r="H143" s="28">
        <f>(F143-E143)/E143</f>
        <v>-0.15202076766318476</v>
      </c>
      <c r="L143">
        <v>142</v>
      </c>
      <c r="M143" t="s">
        <v>360</v>
      </c>
      <c r="N143" t="s">
        <v>601</v>
      </c>
      <c r="O143" s="23">
        <v>2749</v>
      </c>
      <c r="P143" s="23">
        <v>14044.11</v>
      </c>
      <c r="Q143" s="23">
        <v>11522.18</v>
      </c>
      <c r="R143" s="22">
        <f>Q143-P143</f>
        <v>-2521.9300000000003</v>
      </c>
      <c r="V143">
        <v>142</v>
      </c>
      <c r="W143" t="s">
        <v>367</v>
      </c>
      <c r="X143" t="s">
        <v>602</v>
      </c>
      <c r="Y143" s="23">
        <v>4592</v>
      </c>
      <c r="Z143" s="23">
        <v>5398</v>
      </c>
      <c r="AA143" s="23">
        <v>4364</v>
      </c>
      <c r="AB143" s="22">
        <f>AA143-Z143</f>
        <v>-1034</v>
      </c>
      <c r="AC143" s="28">
        <f>(AA143-Z143)/Z143</f>
        <v>-0.19155242682474991</v>
      </c>
      <c r="AG143">
        <v>142</v>
      </c>
      <c r="AH143" t="s">
        <v>547</v>
      </c>
      <c r="AI143" t="s">
        <v>614</v>
      </c>
      <c r="AJ143" s="23">
        <v>1831</v>
      </c>
      <c r="AK143" s="23">
        <v>1459</v>
      </c>
      <c r="AL143" s="23">
        <v>1139</v>
      </c>
      <c r="AM143" s="22">
        <f>AL143-AK143</f>
        <v>-320</v>
      </c>
    </row>
    <row r="144" spans="1:39" x14ac:dyDescent="0.25">
      <c r="A144">
        <v>143</v>
      </c>
      <c r="B144" t="s">
        <v>542</v>
      </c>
      <c r="C144" t="s">
        <v>614</v>
      </c>
      <c r="D144" s="23">
        <v>4676</v>
      </c>
      <c r="E144" s="23">
        <v>147787.98000000001</v>
      </c>
      <c r="F144" s="23">
        <v>125962.56</v>
      </c>
      <c r="G144" s="22">
        <f>F144-E144</f>
        <v>-21825.420000000013</v>
      </c>
      <c r="H144" s="28">
        <f>(F144-E144)/E144</f>
        <v>-0.1476806165156328</v>
      </c>
      <c r="L144">
        <v>143</v>
      </c>
      <c r="M144" t="s">
        <v>417</v>
      </c>
      <c r="N144" t="s">
        <v>606</v>
      </c>
      <c r="O144" s="23">
        <v>3371</v>
      </c>
      <c r="P144" s="23">
        <v>6774.68</v>
      </c>
      <c r="Q144" s="23">
        <v>4460.9399999999996</v>
      </c>
      <c r="R144" s="22">
        <f>Q144-P144</f>
        <v>-2313.7400000000007</v>
      </c>
      <c r="V144">
        <v>143</v>
      </c>
      <c r="W144" t="s">
        <v>358</v>
      </c>
      <c r="X144" t="s">
        <v>600</v>
      </c>
      <c r="Y144" s="23">
        <v>3602</v>
      </c>
      <c r="Z144" s="23">
        <v>2126</v>
      </c>
      <c r="AA144" s="23">
        <v>1721</v>
      </c>
      <c r="AB144" s="22">
        <f>AA144-Z144</f>
        <v>-405</v>
      </c>
      <c r="AC144" s="28">
        <f>(AA144-Z144)/Z144</f>
        <v>-0.19049858889934149</v>
      </c>
      <c r="AG144">
        <v>143</v>
      </c>
      <c r="AH144" t="s">
        <v>363</v>
      </c>
      <c r="AI144" t="s">
        <v>601</v>
      </c>
      <c r="AJ144" s="23">
        <v>4343</v>
      </c>
      <c r="AK144" s="23">
        <v>1952</v>
      </c>
      <c r="AL144" s="23">
        <v>1644</v>
      </c>
      <c r="AM144" s="22">
        <f>AL144-AK144</f>
        <v>-308</v>
      </c>
    </row>
    <row r="145" spans="1:39" x14ac:dyDescent="0.25">
      <c r="A145">
        <v>144</v>
      </c>
      <c r="B145" t="s">
        <v>426</v>
      </c>
      <c r="C145" t="s">
        <v>607</v>
      </c>
      <c r="D145" s="23">
        <v>7059</v>
      </c>
      <c r="E145" s="23">
        <v>129207.19</v>
      </c>
      <c r="F145" s="23">
        <v>110608.32000000001</v>
      </c>
      <c r="G145" s="22">
        <f>F145-E145</f>
        <v>-18598.869999999995</v>
      </c>
      <c r="H145" s="28">
        <f>(F145-E145)/E145</f>
        <v>-0.14394609154490548</v>
      </c>
      <c r="L145">
        <v>144</v>
      </c>
      <c r="M145" t="s">
        <v>335</v>
      </c>
      <c r="N145" t="s">
        <v>599</v>
      </c>
      <c r="O145" s="23">
        <v>1493</v>
      </c>
      <c r="P145" s="23">
        <v>8108.46</v>
      </c>
      <c r="Q145" s="23">
        <v>5900.89</v>
      </c>
      <c r="R145" s="22">
        <f>Q145-P145</f>
        <v>-2207.5699999999997</v>
      </c>
      <c r="V145">
        <v>144</v>
      </c>
      <c r="W145" t="s">
        <v>382</v>
      </c>
      <c r="X145" t="s">
        <v>603</v>
      </c>
      <c r="Y145" s="23">
        <v>2563</v>
      </c>
      <c r="Z145" s="23">
        <v>4556</v>
      </c>
      <c r="AA145" s="23">
        <v>3701</v>
      </c>
      <c r="AB145" s="22">
        <f>AA145-Z145</f>
        <v>-855</v>
      </c>
      <c r="AC145" s="28">
        <f>(AA145-Z145)/Z145</f>
        <v>-0.18766461808604037</v>
      </c>
      <c r="AG145">
        <v>144</v>
      </c>
      <c r="AH145" t="s">
        <v>330</v>
      </c>
      <c r="AI145" t="s">
        <v>599</v>
      </c>
      <c r="AJ145" s="23">
        <v>2491</v>
      </c>
      <c r="AK145" s="23">
        <v>1195</v>
      </c>
      <c r="AL145" s="23">
        <v>895</v>
      </c>
      <c r="AM145" s="22">
        <f>AL145-AK145</f>
        <v>-300</v>
      </c>
    </row>
    <row r="146" spans="1:39" x14ac:dyDescent="0.25">
      <c r="A146">
        <v>145</v>
      </c>
      <c r="B146" t="s">
        <v>442</v>
      </c>
      <c r="C146" t="s">
        <v>607</v>
      </c>
      <c r="D146" s="23">
        <v>2028</v>
      </c>
      <c r="E146" s="23">
        <v>42409.07</v>
      </c>
      <c r="F146" s="23">
        <v>37864.6</v>
      </c>
      <c r="G146" s="22">
        <f>F146-E146</f>
        <v>-4544.4700000000012</v>
      </c>
      <c r="H146" s="28">
        <f>(F146-E146)/E146</f>
        <v>-0.10715797351840069</v>
      </c>
      <c r="L146">
        <v>145</v>
      </c>
      <c r="M146" t="s">
        <v>566</v>
      </c>
      <c r="N146" t="s">
        <v>615</v>
      </c>
      <c r="O146" s="23">
        <v>1265</v>
      </c>
      <c r="P146" s="23">
        <v>6154.34</v>
      </c>
      <c r="Q146" s="23">
        <v>4056.08</v>
      </c>
      <c r="R146" s="22">
        <f>Q146-P146</f>
        <v>-2098.2600000000002</v>
      </c>
      <c r="V146">
        <v>145</v>
      </c>
      <c r="W146" t="s">
        <v>426</v>
      </c>
      <c r="X146" t="s">
        <v>607</v>
      </c>
      <c r="Y146" s="23">
        <v>7059</v>
      </c>
      <c r="Z146" s="23">
        <v>6792</v>
      </c>
      <c r="AA146" s="23">
        <v>5528</v>
      </c>
      <c r="AB146" s="22">
        <f>AA146-Z146</f>
        <v>-1264</v>
      </c>
      <c r="AC146" s="28">
        <f>(AA146-Z146)/Z146</f>
        <v>-0.18610129564193167</v>
      </c>
      <c r="AG146">
        <v>145</v>
      </c>
      <c r="AH146" t="s">
        <v>360</v>
      </c>
      <c r="AI146" t="s">
        <v>601</v>
      </c>
      <c r="AJ146" s="23">
        <v>2749</v>
      </c>
      <c r="AK146" s="23">
        <v>1301</v>
      </c>
      <c r="AL146" s="23">
        <v>1009</v>
      </c>
      <c r="AM146" s="22">
        <f>AL146-AK146</f>
        <v>-292</v>
      </c>
    </row>
    <row r="147" spans="1:39" x14ac:dyDescent="0.25">
      <c r="A147">
        <v>146</v>
      </c>
      <c r="B147" t="s">
        <v>547</v>
      </c>
      <c r="C147" t="s">
        <v>614</v>
      </c>
      <c r="D147" s="23">
        <v>1831</v>
      </c>
      <c r="E147" s="23">
        <v>18332.330000000002</v>
      </c>
      <c r="F147" s="23">
        <v>17141.46</v>
      </c>
      <c r="G147" s="22">
        <f>F147-E147</f>
        <v>-1190.8700000000026</v>
      </c>
      <c r="H147" s="28">
        <f>(F147-E147)/E147</f>
        <v>-6.4960100543684438E-2</v>
      </c>
      <c r="L147">
        <v>146</v>
      </c>
      <c r="M147" t="s">
        <v>547</v>
      </c>
      <c r="N147" t="s">
        <v>614</v>
      </c>
      <c r="O147" s="23">
        <v>1831</v>
      </c>
      <c r="P147" s="23">
        <v>18332.330000000002</v>
      </c>
      <c r="Q147" s="23">
        <v>17141.46</v>
      </c>
      <c r="R147" s="22">
        <f>Q147-P147</f>
        <v>-1190.8700000000026</v>
      </c>
      <c r="V147">
        <v>146</v>
      </c>
      <c r="W147" t="s">
        <v>363</v>
      </c>
      <c r="X147" t="s">
        <v>601</v>
      </c>
      <c r="Y147" s="23">
        <v>4343</v>
      </c>
      <c r="Z147" s="23">
        <v>1952</v>
      </c>
      <c r="AA147" s="23">
        <v>1644</v>
      </c>
      <c r="AB147" s="22">
        <f>AA147-Z147</f>
        <v>-308</v>
      </c>
      <c r="AC147" s="28">
        <f>(AA147-Z147)/Z147</f>
        <v>-0.15778688524590165</v>
      </c>
      <c r="AG147">
        <v>146</v>
      </c>
      <c r="AH147" t="s">
        <v>521</v>
      </c>
      <c r="AI147" t="s">
        <v>613</v>
      </c>
      <c r="AJ147" s="23">
        <v>3555</v>
      </c>
      <c r="AK147" s="23">
        <v>1293</v>
      </c>
      <c r="AL147" s="23">
        <v>1004</v>
      </c>
      <c r="AM147" s="22">
        <f>AL147-AK147</f>
        <v>-289</v>
      </c>
    </row>
    <row r="148" spans="1:39" x14ac:dyDescent="0.25">
      <c r="A148">
        <v>147</v>
      </c>
      <c r="B148" t="s">
        <v>338</v>
      </c>
      <c r="C148" t="s">
        <v>599</v>
      </c>
      <c r="D148" s="23">
        <v>4087</v>
      </c>
      <c r="E148" s="23">
        <v>10986.19</v>
      </c>
      <c r="F148" s="23">
        <v>11103.85</v>
      </c>
      <c r="G148" s="22">
        <f>F148-E148</f>
        <v>117.65999999999985</v>
      </c>
      <c r="H148" s="28">
        <f>(F148-E148)/E148</f>
        <v>1.0709809315149279E-2</v>
      </c>
      <c r="L148">
        <v>147</v>
      </c>
      <c r="M148" t="s">
        <v>338</v>
      </c>
      <c r="N148" t="s">
        <v>599</v>
      </c>
      <c r="O148" s="23">
        <v>4087</v>
      </c>
      <c r="P148" s="23">
        <v>10986.19</v>
      </c>
      <c r="Q148" s="23">
        <v>11103.85</v>
      </c>
      <c r="R148" s="22">
        <f>Q148-P148</f>
        <v>117.65999999999985</v>
      </c>
      <c r="V148">
        <v>147</v>
      </c>
      <c r="W148" t="s">
        <v>431</v>
      </c>
      <c r="X148" t="s">
        <v>607</v>
      </c>
      <c r="Y148" s="23">
        <v>4398</v>
      </c>
      <c r="Z148" s="23">
        <v>5696</v>
      </c>
      <c r="AA148" s="23">
        <v>4800</v>
      </c>
      <c r="AB148" s="22">
        <f>AA148-Z148</f>
        <v>-896</v>
      </c>
      <c r="AC148" s="28">
        <f>(AA148-Z148)/Z148</f>
        <v>-0.15730337078651685</v>
      </c>
      <c r="AG148">
        <v>147</v>
      </c>
      <c r="AH148" t="s">
        <v>334</v>
      </c>
      <c r="AI148" t="s">
        <v>599</v>
      </c>
      <c r="AJ148" s="23">
        <v>911</v>
      </c>
      <c r="AK148" s="23">
        <v>928</v>
      </c>
      <c r="AL148" s="23">
        <v>661</v>
      </c>
      <c r="AM148" s="22">
        <f>AL148-AK148</f>
        <v>-267</v>
      </c>
    </row>
    <row r="149" spans="1:39" x14ac:dyDescent="0.25">
      <c r="A149">
        <v>148</v>
      </c>
      <c r="B149" t="s">
        <v>560</v>
      </c>
      <c r="C149" t="s">
        <v>615</v>
      </c>
      <c r="D149" s="23">
        <v>3797</v>
      </c>
      <c r="E149" s="23">
        <v>107245.95</v>
      </c>
      <c r="F149" s="23">
        <v>108400.16</v>
      </c>
      <c r="G149" s="22">
        <f>F149-E149</f>
        <v>1154.2100000000064</v>
      </c>
      <c r="H149" s="28">
        <f>(F149-E149)/E149</f>
        <v>1.0762271209309129E-2</v>
      </c>
      <c r="L149">
        <v>148</v>
      </c>
      <c r="M149" t="s">
        <v>391</v>
      </c>
      <c r="N149" t="s">
        <v>604</v>
      </c>
      <c r="O149" s="23">
        <v>2343</v>
      </c>
      <c r="P149" s="23">
        <v>55947.3</v>
      </c>
      <c r="Q149" s="23">
        <v>56646.45</v>
      </c>
      <c r="R149" s="22">
        <f>Q149-P149</f>
        <v>699.14999999999418</v>
      </c>
      <c r="V149">
        <v>148</v>
      </c>
      <c r="W149" t="s">
        <v>393</v>
      </c>
      <c r="X149" t="s">
        <v>604</v>
      </c>
      <c r="Y149" s="23">
        <v>4344</v>
      </c>
      <c r="Z149" s="23">
        <v>3932</v>
      </c>
      <c r="AA149" s="23">
        <v>3322</v>
      </c>
      <c r="AB149" s="22">
        <f>AA149-Z149</f>
        <v>-610</v>
      </c>
      <c r="AC149" s="28">
        <f>(AA149-Z149)/Z149</f>
        <v>-0.15513733468972532</v>
      </c>
      <c r="AG149">
        <v>148</v>
      </c>
      <c r="AH149" t="s">
        <v>566</v>
      </c>
      <c r="AI149" t="s">
        <v>615</v>
      </c>
      <c r="AJ149" s="23">
        <v>1265</v>
      </c>
      <c r="AK149" s="23">
        <v>914</v>
      </c>
      <c r="AL149" s="23">
        <v>697</v>
      </c>
      <c r="AM149" s="22">
        <f>AL149-AK149</f>
        <v>-217</v>
      </c>
    </row>
    <row r="150" spans="1:39" x14ac:dyDescent="0.25">
      <c r="A150">
        <v>149</v>
      </c>
      <c r="B150" t="s">
        <v>391</v>
      </c>
      <c r="C150" t="s">
        <v>604</v>
      </c>
      <c r="D150" s="23">
        <v>2343</v>
      </c>
      <c r="E150" s="23">
        <v>55947.3</v>
      </c>
      <c r="F150" s="23">
        <v>56646.45</v>
      </c>
      <c r="G150" s="22">
        <f>F150-E150</f>
        <v>699.14999999999418</v>
      </c>
      <c r="H150" s="28">
        <f>(F150-E150)/E150</f>
        <v>1.2496581604474106E-2</v>
      </c>
      <c r="L150">
        <v>149</v>
      </c>
      <c r="M150" t="s">
        <v>560</v>
      </c>
      <c r="N150" t="s">
        <v>615</v>
      </c>
      <c r="O150" s="23">
        <v>3797</v>
      </c>
      <c r="P150" s="23">
        <v>107245.95</v>
      </c>
      <c r="Q150" s="23">
        <v>108400.16</v>
      </c>
      <c r="R150" s="22">
        <f>Q150-P150</f>
        <v>1154.2100000000064</v>
      </c>
      <c r="V150">
        <v>149</v>
      </c>
      <c r="W150" t="s">
        <v>560</v>
      </c>
      <c r="X150" t="s">
        <v>615</v>
      </c>
      <c r="Y150" s="23">
        <v>3797</v>
      </c>
      <c r="Z150" s="23">
        <v>4701</v>
      </c>
      <c r="AA150" s="23">
        <v>4207</v>
      </c>
      <c r="AB150" s="22">
        <f>AA150-Z150</f>
        <v>-494</v>
      </c>
      <c r="AC150" s="28">
        <f>(AA150-Z150)/Z150</f>
        <v>-0.10508402467560093</v>
      </c>
      <c r="AG150">
        <v>149</v>
      </c>
      <c r="AH150" t="s">
        <v>335</v>
      </c>
      <c r="AI150" t="s">
        <v>599</v>
      </c>
      <c r="AJ150" s="23">
        <v>1493</v>
      </c>
      <c r="AK150" s="23">
        <v>975</v>
      </c>
      <c r="AL150" s="23">
        <v>784</v>
      </c>
      <c r="AM150" s="22">
        <f>AL150-AK150</f>
        <v>-191</v>
      </c>
    </row>
    <row r="151" spans="1:39" x14ac:dyDescent="0.25">
      <c r="A151">
        <v>150</v>
      </c>
      <c r="B151" t="s">
        <v>339</v>
      </c>
      <c r="C151" t="s">
        <v>599</v>
      </c>
      <c r="D151" s="23">
        <v>4250</v>
      </c>
      <c r="E151" s="23" t="s">
        <v>616</v>
      </c>
      <c r="F151" s="23">
        <v>9978.7900000000009</v>
      </c>
      <c r="G151" s="22" t="s">
        <v>616</v>
      </c>
      <c r="H151" s="22" t="s">
        <v>616</v>
      </c>
      <c r="L151">
        <v>150</v>
      </c>
      <c r="M151" t="s">
        <v>339</v>
      </c>
      <c r="N151" t="s">
        <v>599</v>
      </c>
      <c r="O151" s="23">
        <v>4250</v>
      </c>
      <c r="P151" s="23" t="s">
        <v>616</v>
      </c>
      <c r="Q151" s="23">
        <v>9978.7900000000009</v>
      </c>
      <c r="R151" s="22" t="s">
        <v>616</v>
      </c>
      <c r="V151">
        <v>150</v>
      </c>
      <c r="W151" t="s">
        <v>339</v>
      </c>
      <c r="X151" t="s">
        <v>599</v>
      </c>
      <c r="Y151" s="23">
        <v>4250</v>
      </c>
      <c r="Z151" s="23" t="s">
        <v>616</v>
      </c>
      <c r="AA151" s="23">
        <v>1125</v>
      </c>
      <c r="AB151" s="22" t="s">
        <v>616</v>
      </c>
      <c r="AC151" s="22" t="s">
        <v>616</v>
      </c>
      <c r="AG151">
        <v>150</v>
      </c>
      <c r="AH151" t="s">
        <v>339</v>
      </c>
      <c r="AI151" t="s">
        <v>599</v>
      </c>
      <c r="AJ151" s="23">
        <v>4250</v>
      </c>
      <c r="AK151" s="23" t="s">
        <v>616</v>
      </c>
      <c r="AL151" s="23">
        <v>1125</v>
      </c>
      <c r="AM151" s="22" t="s">
        <v>616</v>
      </c>
    </row>
    <row r="152" spans="1:39" x14ac:dyDescent="0.25">
      <c r="A152">
        <v>151</v>
      </c>
      <c r="B152" t="s">
        <v>519</v>
      </c>
      <c r="C152" t="s">
        <v>613</v>
      </c>
      <c r="D152" s="23">
        <v>3441</v>
      </c>
      <c r="E152" s="23" t="s">
        <v>616</v>
      </c>
      <c r="F152" s="23">
        <v>6724.95</v>
      </c>
      <c r="G152" s="22" t="s">
        <v>616</v>
      </c>
      <c r="H152" s="22" t="s">
        <v>616</v>
      </c>
      <c r="L152">
        <v>151</v>
      </c>
      <c r="M152" t="s">
        <v>519</v>
      </c>
      <c r="N152" t="s">
        <v>613</v>
      </c>
      <c r="O152" s="23">
        <v>3441</v>
      </c>
      <c r="P152" s="23" t="s">
        <v>616</v>
      </c>
      <c r="Q152" s="23">
        <v>6724.95</v>
      </c>
      <c r="R152" s="22" t="s">
        <v>616</v>
      </c>
      <c r="V152">
        <v>151</v>
      </c>
      <c r="W152" t="s">
        <v>519</v>
      </c>
      <c r="X152" t="s">
        <v>613</v>
      </c>
      <c r="Y152" s="23">
        <v>3441</v>
      </c>
      <c r="Z152" s="23" t="s">
        <v>616</v>
      </c>
      <c r="AA152" s="23">
        <v>891</v>
      </c>
      <c r="AB152" s="22" t="s">
        <v>616</v>
      </c>
      <c r="AC152" s="22" t="s">
        <v>616</v>
      </c>
      <c r="AG152">
        <v>151</v>
      </c>
      <c r="AH152" t="s">
        <v>519</v>
      </c>
      <c r="AI152" t="s">
        <v>613</v>
      </c>
      <c r="AJ152" s="23">
        <v>3441</v>
      </c>
      <c r="AK152" s="23" t="s">
        <v>616</v>
      </c>
      <c r="AL152" s="23">
        <v>891</v>
      </c>
      <c r="AM152" s="22" t="s">
        <v>616</v>
      </c>
    </row>
    <row r="153" spans="1:39" x14ac:dyDescent="0.25">
      <c r="A153">
        <v>152</v>
      </c>
      <c r="B153" t="s">
        <v>564</v>
      </c>
      <c r="C153" t="s">
        <v>615</v>
      </c>
      <c r="D153" s="23">
        <v>2250</v>
      </c>
      <c r="E153" s="23" t="s">
        <v>616</v>
      </c>
      <c r="F153" s="23">
        <v>9689.49</v>
      </c>
      <c r="G153" s="22" t="s">
        <v>616</v>
      </c>
      <c r="H153" s="22" t="s">
        <v>616</v>
      </c>
      <c r="L153">
        <v>152</v>
      </c>
      <c r="M153" t="s">
        <v>564</v>
      </c>
      <c r="N153" t="s">
        <v>615</v>
      </c>
      <c r="O153" s="23">
        <v>2250</v>
      </c>
      <c r="P153" s="23" t="s">
        <v>616</v>
      </c>
      <c r="Q153" s="23">
        <v>9689.49</v>
      </c>
      <c r="R153" s="22" t="s">
        <v>616</v>
      </c>
      <c r="V153">
        <v>152</v>
      </c>
      <c r="W153" t="s">
        <v>564</v>
      </c>
      <c r="X153" t="s">
        <v>615</v>
      </c>
      <c r="Y153" s="23">
        <v>2250</v>
      </c>
      <c r="Z153" s="23" t="s">
        <v>616</v>
      </c>
      <c r="AA153" s="23">
        <v>757</v>
      </c>
      <c r="AB153" s="22" t="s">
        <v>616</v>
      </c>
      <c r="AC153" s="22" t="s">
        <v>616</v>
      </c>
      <c r="AG153">
        <v>152</v>
      </c>
      <c r="AH153" t="s">
        <v>564</v>
      </c>
      <c r="AI153" t="s">
        <v>615</v>
      </c>
      <c r="AJ153" s="23">
        <v>2250</v>
      </c>
      <c r="AK153" s="23" t="s">
        <v>616</v>
      </c>
      <c r="AL153" s="23">
        <v>757</v>
      </c>
      <c r="AM153" s="22" t="s">
        <v>616</v>
      </c>
    </row>
    <row r="154" spans="1:39" x14ac:dyDescent="0.25">
      <c r="A154">
        <v>153</v>
      </c>
      <c r="B154" t="s">
        <v>576</v>
      </c>
      <c r="C154" t="s">
        <v>592</v>
      </c>
      <c r="D154" s="23">
        <v>1910</v>
      </c>
      <c r="E154" s="23">
        <v>12545.19</v>
      </c>
      <c r="F154" s="23" t="s">
        <v>616</v>
      </c>
      <c r="G154" s="22" t="s">
        <v>616</v>
      </c>
      <c r="H154" s="22" t="s">
        <v>616</v>
      </c>
      <c r="L154">
        <v>153</v>
      </c>
      <c r="M154" t="s">
        <v>576</v>
      </c>
      <c r="N154" t="s">
        <v>592</v>
      </c>
      <c r="O154" s="23">
        <v>1910</v>
      </c>
      <c r="P154" s="23">
        <v>12545.19</v>
      </c>
      <c r="Q154" s="23" t="s">
        <v>616</v>
      </c>
      <c r="R154" s="22" t="s">
        <v>616</v>
      </c>
      <c r="V154">
        <v>153</v>
      </c>
      <c r="W154" t="s">
        <v>576</v>
      </c>
      <c r="X154" t="s">
        <v>592</v>
      </c>
      <c r="Y154" s="23">
        <v>1910</v>
      </c>
      <c r="Z154" s="23">
        <v>1184</v>
      </c>
      <c r="AA154" s="23" t="s">
        <v>616</v>
      </c>
      <c r="AB154" s="22" t="s">
        <v>616</v>
      </c>
      <c r="AC154" s="22" t="s">
        <v>616</v>
      </c>
      <c r="AG154">
        <v>153</v>
      </c>
      <c r="AH154" t="s">
        <v>576</v>
      </c>
      <c r="AI154" t="s">
        <v>592</v>
      </c>
      <c r="AJ154" s="23">
        <v>1910</v>
      </c>
      <c r="AK154" s="23">
        <v>1184</v>
      </c>
      <c r="AL154" s="23" t="s">
        <v>616</v>
      </c>
      <c r="AM154" s="22" t="s">
        <v>616</v>
      </c>
    </row>
    <row r="155" spans="1:39" x14ac:dyDescent="0.25">
      <c r="A155">
        <v>154</v>
      </c>
      <c r="B155" t="s">
        <v>577</v>
      </c>
      <c r="C155" t="s">
        <v>592</v>
      </c>
      <c r="D155" s="23">
        <v>2316</v>
      </c>
      <c r="E155" s="23">
        <v>16917.650000000001</v>
      </c>
      <c r="F155" s="23" t="s">
        <v>616</v>
      </c>
      <c r="G155" s="22" t="s">
        <v>616</v>
      </c>
      <c r="H155" s="22" t="s">
        <v>616</v>
      </c>
      <c r="L155">
        <v>154</v>
      </c>
      <c r="M155" t="s">
        <v>577</v>
      </c>
      <c r="N155" t="s">
        <v>592</v>
      </c>
      <c r="O155" s="23">
        <v>2316</v>
      </c>
      <c r="P155" s="23">
        <v>16917.650000000001</v>
      </c>
      <c r="Q155" s="23" t="s">
        <v>616</v>
      </c>
      <c r="R155" s="22" t="s">
        <v>616</v>
      </c>
      <c r="V155">
        <v>154</v>
      </c>
      <c r="W155" t="s">
        <v>577</v>
      </c>
      <c r="X155" t="s">
        <v>592</v>
      </c>
      <c r="Y155" s="23">
        <v>2316</v>
      </c>
      <c r="Z155" s="23">
        <v>1229</v>
      </c>
      <c r="AA155" s="23" t="s">
        <v>616</v>
      </c>
      <c r="AB155" s="22" t="s">
        <v>616</v>
      </c>
      <c r="AC155" s="22" t="s">
        <v>616</v>
      </c>
      <c r="AG155">
        <v>154</v>
      </c>
      <c r="AH155" t="s">
        <v>577</v>
      </c>
      <c r="AI155" t="s">
        <v>592</v>
      </c>
      <c r="AJ155" s="23">
        <v>2316</v>
      </c>
      <c r="AK155" s="23">
        <v>1229</v>
      </c>
      <c r="AL155" s="23" t="s">
        <v>616</v>
      </c>
      <c r="AM155" s="22" t="s">
        <v>616</v>
      </c>
    </row>
    <row r="156" spans="1:39" x14ac:dyDescent="0.25">
      <c r="A156">
        <v>155</v>
      </c>
      <c r="B156" t="s">
        <v>578</v>
      </c>
      <c r="C156" t="s">
        <v>600</v>
      </c>
      <c r="D156" s="23">
        <v>2541</v>
      </c>
      <c r="E156" s="23">
        <v>76901.45</v>
      </c>
      <c r="F156" s="23" t="s">
        <v>616</v>
      </c>
      <c r="G156" s="22" t="s">
        <v>616</v>
      </c>
      <c r="H156" s="22" t="s">
        <v>616</v>
      </c>
      <c r="L156">
        <v>155</v>
      </c>
      <c r="M156" t="s">
        <v>578</v>
      </c>
      <c r="N156" t="s">
        <v>600</v>
      </c>
      <c r="O156" s="23">
        <v>2541</v>
      </c>
      <c r="P156" s="23">
        <v>76901.45</v>
      </c>
      <c r="Q156" s="23" t="s">
        <v>616</v>
      </c>
      <c r="R156" s="22" t="s">
        <v>616</v>
      </c>
      <c r="V156">
        <v>155</v>
      </c>
      <c r="W156" t="s">
        <v>578</v>
      </c>
      <c r="X156" t="s">
        <v>600</v>
      </c>
      <c r="Y156" s="23">
        <v>2541</v>
      </c>
      <c r="Z156" s="23">
        <v>2323</v>
      </c>
      <c r="AA156" s="23" t="s">
        <v>616</v>
      </c>
      <c r="AB156" s="22" t="s">
        <v>616</v>
      </c>
      <c r="AC156" s="22" t="s">
        <v>616</v>
      </c>
      <c r="AG156">
        <v>155</v>
      </c>
      <c r="AH156" t="s">
        <v>578</v>
      </c>
      <c r="AI156" t="s">
        <v>600</v>
      </c>
      <c r="AJ156" s="23">
        <v>2541</v>
      </c>
      <c r="AK156" s="23">
        <v>2323</v>
      </c>
      <c r="AL156" s="23" t="s">
        <v>616</v>
      </c>
      <c r="AM156" s="22" t="s">
        <v>616</v>
      </c>
    </row>
    <row r="157" spans="1:39" x14ac:dyDescent="0.25">
      <c r="A157">
        <v>156</v>
      </c>
      <c r="B157" t="s">
        <v>579</v>
      </c>
      <c r="C157" t="s">
        <v>603</v>
      </c>
      <c r="D157" s="23">
        <v>1973</v>
      </c>
      <c r="E157" s="23">
        <v>10820.46</v>
      </c>
      <c r="F157" s="23" t="s">
        <v>616</v>
      </c>
      <c r="G157" s="22" t="s">
        <v>616</v>
      </c>
      <c r="H157" s="22" t="s">
        <v>616</v>
      </c>
      <c r="L157">
        <v>156</v>
      </c>
      <c r="M157" t="s">
        <v>579</v>
      </c>
      <c r="N157" t="s">
        <v>603</v>
      </c>
      <c r="O157" s="23">
        <v>1973</v>
      </c>
      <c r="P157" s="23">
        <v>10820.46</v>
      </c>
      <c r="Q157" s="23" t="s">
        <v>616</v>
      </c>
      <c r="R157" s="22" t="s">
        <v>616</v>
      </c>
      <c r="V157">
        <v>156</v>
      </c>
      <c r="W157" t="s">
        <v>579</v>
      </c>
      <c r="X157" t="s">
        <v>603</v>
      </c>
      <c r="Y157" s="23">
        <v>1973</v>
      </c>
      <c r="Z157" s="23">
        <v>1429</v>
      </c>
      <c r="AA157" s="23" t="s">
        <v>616</v>
      </c>
      <c r="AB157" s="22" t="s">
        <v>616</v>
      </c>
      <c r="AC157" s="22" t="s">
        <v>616</v>
      </c>
      <c r="AG157">
        <v>156</v>
      </c>
      <c r="AH157" t="s">
        <v>579</v>
      </c>
      <c r="AI157" t="s">
        <v>603</v>
      </c>
      <c r="AJ157" s="23">
        <v>1973</v>
      </c>
      <c r="AK157" s="23">
        <v>1429</v>
      </c>
      <c r="AL157" s="23" t="s">
        <v>616</v>
      </c>
      <c r="AM157" s="22" t="s">
        <v>616</v>
      </c>
    </row>
    <row r="158" spans="1:39" x14ac:dyDescent="0.25">
      <c r="A158">
        <v>157</v>
      </c>
      <c r="B158" t="s">
        <v>580</v>
      </c>
      <c r="C158" t="s">
        <v>603</v>
      </c>
      <c r="D158" s="23">
        <v>1334</v>
      </c>
      <c r="E158" s="23">
        <v>11745.04</v>
      </c>
      <c r="F158" s="23" t="s">
        <v>616</v>
      </c>
      <c r="G158" s="22" t="s">
        <v>616</v>
      </c>
      <c r="H158" s="22" t="s">
        <v>616</v>
      </c>
      <c r="L158">
        <v>157</v>
      </c>
      <c r="M158" t="s">
        <v>580</v>
      </c>
      <c r="N158" t="s">
        <v>603</v>
      </c>
      <c r="O158" s="23">
        <v>1334</v>
      </c>
      <c r="P158" s="23">
        <v>11745.04</v>
      </c>
      <c r="Q158" s="23" t="s">
        <v>616</v>
      </c>
      <c r="R158" s="22" t="s">
        <v>616</v>
      </c>
      <c r="V158">
        <v>157</v>
      </c>
      <c r="W158" t="s">
        <v>580</v>
      </c>
      <c r="X158" t="s">
        <v>603</v>
      </c>
      <c r="Y158" s="23">
        <v>1334</v>
      </c>
      <c r="Z158" s="23">
        <v>873</v>
      </c>
      <c r="AA158" s="23" t="s">
        <v>616</v>
      </c>
      <c r="AB158" s="22" t="s">
        <v>616</v>
      </c>
      <c r="AC158" s="22" t="s">
        <v>616</v>
      </c>
      <c r="AG158">
        <v>157</v>
      </c>
      <c r="AH158" t="s">
        <v>580</v>
      </c>
      <c r="AI158" t="s">
        <v>603</v>
      </c>
      <c r="AJ158" s="23">
        <v>1334</v>
      </c>
      <c r="AK158" s="23">
        <v>873</v>
      </c>
      <c r="AL158" s="23" t="s">
        <v>616</v>
      </c>
      <c r="AM158" s="22" t="s">
        <v>616</v>
      </c>
    </row>
    <row r="159" spans="1:39" x14ac:dyDescent="0.25">
      <c r="A159">
        <v>158</v>
      </c>
      <c r="B159" t="s">
        <v>581</v>
      </c>
      <c r="C159" t="s">
        <v>611</v>
      </c>
      <c r="D159" s="23">
        <v>3183</v>
      </c>
      <c r="E159" s="23">
        <v>25513.42</v>
      </c>
      <c r="F159" s="23" t="s">
        <v>616</v>
      </c>
      <c r="G159" s="22" t="s">
        <v>616</v>
      </c>
      <c r="H159" s="22" t="s">
        <v>616</v>
      </c>
      <c r="L159">
        <v>158</v>
      </c>
      <c r="M159" t="s">
        <v>581</v>
      </c>
      <c r="N159" t="s">
        <v>611</v>
      </c>
      <c r="O159" s="23">
        <v>3183</v>
      </c>
      <c r="P159" s="23">
        <v>25513.42</v>
      </c>
      <c r="Q159" s="23" t="s">
        <v>616</v>
      </c>
      <c r="R159" s="22" t="s">
        <v>616</v>
      </c>
      <c r="V159">
        <v>158</v>
      </c>
      <c r="W159" t="s">
        <v>581</v>
      </c>
      <c r="X159" t="s">
        <v>611</v>
      </c>
      <c r="Y159" s="23">
        <v>3183</v>
      </c>
      <c r="Z159" s="23">
        <v>2953</v>
      </c>
      <c r="AA159" s="23" t="s">
        <v>616</v>
      </c>
      <c r="AB159" s="22" t="s">
        <v>616</v>
      </c>
      <c r="AC159" s="22" t="s">
        <v>616</v>
      </c>
      <c r="AG159">
        <v>158</v>
      </c>
      <c r="AH159" t="s">
        <v>581</v>
      </c>
      <c r="AI159" t="s">
        <v>611</v>
      </c>
      <c r="AJ159" s="23">
        <v>3183</v>
      </c>
      <c r="AK159" s="23">
        <v>2953</v>
      </c>
      <c r="AL159" s="23" t="s">
        <v>616</v>
      </c>
      <c r="AM159" s="22" t="s">
        <v>616</v>
      </c>
    </row>
    <row r="160" spans="1:39" x14ac:dyDescent="0.25">
      <c r="A160">
        <v>159</v>
      </c>
      <c r="B160" s="42" t="s">
        <v>472</v>
      </c>
      <c r="C160" s="42" t="s">
        <v>609</v>
      </c>
      <c r="D160" s="43">
        <v>4998</v>
      </c>
      <c r="E160" s="43">
        <v>43199.32</v>
      </c>
      <c r="F160" s="43">
        <v>17830.09</v>
      </c>
      <c r="G160" s="45">
        <f>F160-E160</f>
        <v>-25369.23</v>
      </c>
      <c r="H160" s="49">
        <f>(F160-E160)/E160</f>
        <v>-0.58725993835088142</v>
      </c>
      <c r="L160">
        <v>159</v>
      </c>
      <c r="M160" s="42" t="s">
        <v>472</v>
      </c>
      <c r="N160" s="42" t="s">
        <v>609</v>
      </c>
      <c r="O160" s="43">
        <v>4998</v>
      </c>
      <c r="P160" s="43">
        <v>43199.32</v>
      </c>
      <c r="Q160" s="43">
        <v>17830.09</v>
      </c>
      <c r="R160" s="45">
        <f>Q160-P160</f>
        <v>-25369.23</v>
      </c>
      <c r="V160">
        <v>159</v>
      </c>
      <c r="W160" s="42" t="s">
        <v>472</v>
      </c>
      <c r="X160" s="42" t="s">
        <v>609</v>
      </c>
      <c r="Y160" s="43">
        <v>4998</v>
      </c>
      <c r="Z160" s="43">
        <v>2498</v>
      </c>
      <c r="AA160" s="43">
        <v>1464</v>
      </c>
      <c r="AB160" s="45">
        <f>AA160-Z160</f>
        <v>-1034</v>
      </c>
      <c r="AC160" s="49">
        <f>(AA160-Z160)/Z160</f>
        <v>-0.41393114491593275</v>
      </c>
      <c r="AG160">
        <v>159</v>
      </c>
      <c r="AH160" s="42" t="s">
        <v>472</v>
      </c>
      <c r="AI160" s="42" t="s">
        <v>609</v>
      </c>
      <c r="AJ160" s="43">
        <v>4998</v>
      </c>
      <c r="AK160" s="43">
        <v>2498</v>
      </c>
      <c r="AL160" s="43">
        <v>1464</v>
      </c>
      <c r="AM160" s="45">
        <f>AL160-AK160</f>
        <v>-1034</v>
      </c>
    </row>
  </sheetData>
  <sortState xmlns:xlrd2="http://schemas.microsoft.com/office/spreadsheetml/2017/richdata2" ref="AH2:AM159">
    <sortCondition ref="AM2:AM159"/>
  </sortState>
  <conditionalFormatting sqref="B1">
    <cfRule type="duplicateValues" dxfId="20" priority="8"/>
  </conditionalFormatting>
  <conditionalFormatting sqref="B1">
    <cfRule type="duplicateValues" dxfId="19" priority="7"/>
  </conditionalFormatting>
  <conditionalFormatting sqref="M1">
    <cfRule type="duplicateValues" dxfId="18" priority="6"/>
  </conditionalFormatting>
  <conditionalFormatting sqref="M1">
    <cfRule type="duplicateValues" dxfId="17" priority="5"/>
  </conditionalFormatting>
  <conditionalFormatting sqref="W1">
    <cfRule type="duplicateValues" dxfId="16" priority="4"/>
  </conditionalFormatting>
  <conditionalFormatting sqref="W1">
    <cfRule type="duplicateValues" dxfId="15" priority="3"/>
  </conditionalFormatting>
  <conditionalFormatting sqref="AH1">
    <cfRule type="duplicateValues" dxfId="14" priority="2"/>
  </conditionalFormatting>
  <conditionalFormatting sqref="AH1">
    <cfRule type="duplicateValues" dxfId="13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BB09-94AE-4454-B52D-6C4702781933}">
  <dimension ref="A1:AQ126"/>
  <sheetViews>
    <sheetView topLeftCell="AI109" workbookViewId="0">
      <selection activeCell="AQ2" sqref="AQ2"/>
    </sheetView>
  </sheetViews>
  <sheetFormatPr defaultRowHeight="13.2" x14ac:dyDescent="0.25"/>
  <cols>
    <col min="2" max="2" width="19.109375" bestFit="1" customWidth="1"/>
    <col min="3" max="3" width="29.21875" bestFit="1" customWidth="1"/>
    <col min="4" max="4" width="13" style="23" customWidth="1"/>
    <col min="5" max="5" width="13.109375" style="27" customWidth="1"/>
    <col min="6" max="6" width="15.77734375" style="23" customWidth="1"/>
    <col min="7" max="7" width="15.77734375" customWidth="1"/>
    <col min="8" max="8" width="12.21875" customWidth="1"/>
    <col min="9" max="9" width="10.88671875" customWidth="1"/>
    <col min="14" max="14" width="19.109375" bestFit="1" customWidth="1"/>
    <col min="15" max="15" width="29.21875" bestFit="1" customWidth="1"/>
    <col min="16" max="16" width="13" style="23" customWidth="1"/>
    <col min="17" max="17" width="13.109375" style="27" customWidth="1"/>
    <col min="18" max="18" width="15.77734375" style="23" customWidth="1"/>
    <col min="19" max="19" width="15.77734375" customWidth="1"/>
    <col min="20" max="20" width="12.21875" customWidth="1"/>
    <col min="25" max="25" width="19.109375" bestFit="1" customWidth="1"/>
    <col min="26" max="26" width="29.21875" bestFit="1" customWidth="1"/>
    <col min="27" max="27" width="13" style="23" customWidth="1"/>
    <col min="28" max="28" width="13.109375" style="27" customWidth="1"/>
    <col min="29" max="29" width="16.109375" style="23" customWidth="1"/>
    <col min="30" max="30" width="16.109375" customWidth="1"/>
    <col min="31" max="31" width="12.21875" customWidth="1"/>
    <col min="32" max="32" width="10.88671875" customWidth="1"/>
    <col min="37" max="37" width="19.109375" bestFit="1" customWidth="1"/>
    <col min="38" max="38" width="29.21875" bestFit="1" customWidth="1"/>
    <col min="39" max="39" width="13" style="23" customWidth="1"/>
    <col min="40" max="40" width="13.109375" style="27" customWidth="1"/>
    <col min="41" max="41" width="16.109375" style="23" customWidth="1"/>
    <col min="42" max="42" width="16.109375" customWidth="1"/>
    <col min="43" max="43" width="12.21875" customWidth="1"/>
  </cols>
  <sheetData>
    <row r="1" spans="1:43" ht="56.4" customHeight="1" thickBot="1" x14ac:dyDescent="0.3">
      <c r="A1" s="20" t="s">
        <v>583</v>
      </c>
      <c r="B1" s="20" t="s">
        <v>584</v>
      </c>
      <c r="C1" s="20" t="s">
        <v>585</v>
      </c>
      <c r="D1" s="21" t="s">
        <v>586</v>
      </c>
      <c r="E1" s="20" t="s">
        <v>587</v>
      </c>
      <c r="F1" s="21" t="s">
        <v>589</v>
      </c>
      <c r="G1" s="20" t="s">
        <v>591</v>
      </c>
      <c r="H1" s="20" t="s">
        <v>617</v>
      </c>
      <c r="I1" s="20" t="s">
        <v>618</v>
      </c>
      <c r="M1" s="20" t="s">
        <v>583</v>
      </c>
      <c r="N1" s="20" t="s">
        <v>584</v>
      </c>
      <c r="O1" s="20" t="s">
        <v>585</v>
      </c>
      <c r="P1" s="21" t="s">
        <v>586</v>
      </c>
      <c r="Q1" s="20" t="s">
        <v>587</v>
      </c>
      <c r="R1" s="21" t="s">
        <v>589</v>
      </c>
      <c r="S1" s="20" t="s">
        <v>591</v>
      </c>
      <c r="T1" s="20" t="s">
        <v>617</v>
      </c>
      <c r="X1" s="20" t="s">
        <v>583</v>
      </c>
      <c r="Y1" s="20" t="s">
        <v>584</v>
      </c>
      <c r="Z1" s="20" t="s">
        <v>585</v>
      </c>
      <c r="AA1" s="21" t="s">
        <v>586</v>
      </c>
      <c r="AB1" s="20" t="s">
        <v>587</v>
      </c>
      <c r="AC1" s="21" t="s">
        <v>588</v>
      </c>
      <c r="AD1" s="20" t="s">
        <v>590</v>
      </c>
      <c r="AE1" s="20" t="s">
        <v>617</v>
      </c>
      <c r="AF1" s="20" t="s">
        <v>618</v>
      </c>
      <c r="AJ1" s="20" t="s">
        <v>583</v>
      </c>
      <c r="AK1" s="20" t="s">
        <v>584</v>
      </c>
      <c r="AL1" s="20" t="s">
        <v>585</v>
      </c>
      <c r="AM1" s="21" t="s">
        <v>586</v>
      </c>
      <c r="AN1" s="20" t="s">
        <v>587</v>
      </c>
      <c r="AO1" s="21" t="s">
        <v>588</v>
      </c>
      <c r="AP1" s="20" t="s">
        <v>590</v>
      </c>
      <c r="AQ1" s="20" t="s">
        <v>617</v>
      </c>
    </row>
    <row r="2" spans="1:43" x14ac:dyDescent="0.25">
      <c r="A2" s="29">
        <v>1</v>
      </c>
      <c r="B2" s="30" t="s">
        <v>415</v>
      </c>
      <c r="C2" s="30" t="s">
        <v>605</v>
      </c>
      <c r="D2" s="31">
        <v>9784</v>
      </c>
      <c r="E2" s="32" t="s">
        <v>594</v>
      </c>
      <c r="F2" s="31">
        <v>206081.59</v>
      </c>
      <c r="G2" s="31">
        <v>68148.990000000005</v>
      </c>
      <c r="H2" s="33">
        <f>G2-F2</f>
        <v>-137932.59999999998</v>
      </c>
      <c r="I2" s="35">
        <f>(G2-F2)/F2</f>
        <v>-0.66931063565648918</v>
      </c>
      <c r="M2" s="29">
        <v>1</v>
      </c>
      <c r="N2" s="30" t="s">
        <v>298</v>
      </c>
      <c r="O2" s="30" t="s">
        <v>592</v>
      </c>
      <c r="P2" s="31">
        <v>36316</v>
      </c>
      <c r="Q2" s="32" t="s">
        <v>593</v>
      </c>
      <c r="R2" s="31">
        <v>858784</v>
      </c>
      <c r="S2" s="31">
        <v>442064.11</v>
      </c>
      <c r="T2" s="47">
        <f>S2-R2</f>
        <v>-416719.89</v>
      </c>
      <c r="X2" s="29">
        <v>1</v>
      </c>
      <c r="Y2" t="s">
        <v>415</v>
      </c>
      <c r="Z2" t="s">
        <v>605</v>
      </c>
      <c r="AA2" s="23">
        <v>9784</v>
      </c>
      <c r="AB2" s="27" t="s">
        <v>594</v>
      </c>
      <c r="AC2" s="23">
        <v>13299</v>
      </c>
      <c r="AD2" s="23">
        <v>6203</v>
      </c>
      <c r="AE2" s="22">
        <f>AD2-AC2</f>
        <v>-7096</v>
      </c>
      <c r="AF2" s="35">
        <f>(AD2-AC2)/AC2</f>
        <v>-0.53357395292879162</v>
      </c>
      <c r="AJ2" s="29">
        <v>1</v>
      </c>
      <c r="AK2" t="s">
        <v>329</v>
      </c>
      <c r="AL2" t="s">
        <v>329</v>
      </c>
      <c r="AM2" s="23">
        <v>767131</v>
      </c>
      <c r="AN2" s="27" t="s">
        <v>593</v>
      </c>
      <c r="AO2" s="23">
        <v>1079831</v>
      </c>
      <c r="AP2" s="23">
        <v>678557</v>
      </c>
      <c r="AQ2" s="47">
        <f>AP2-AO2</f>
        <v>-401274</v>
      </c>
    </row>
    <row r="3" spans="1:43" x14ac:dyDescent="0.25">
      <c r="A3" s="29">
        <v>2</v>
      </c>
      <c r="B3" s="30" t="s">
        <v>469</v>
      </c>
      <c r="C3" s="30" t="s">
        <v>609</v>
      </c>
      <c r="D3" s="31">
        <v>1394</v>
      </c>
      <c r="E3" s="32" t="s">
        <v>594</v>
      </c>
      <c r="F3" s="31">
        <v>14534.82</v>
      </c>
      <c r="G3" s="31">
        <v>5880.49</v>
      </c>
      <c r="H3" s="33">
        <f>G3-F3</f>
        <v>-8654.33</v>
      </c>
      <c r="I3" s="35">
        <f>(G3-F3)/F3</f>
        <v>-0.59542051432353482</v>
      </c>
      <c r="M3" s="29">
        <v>2</v>
      </c>
      <c r="N3" s="30" t="s">
        <v>299</v>
      </c>
      <c r="O3" s="30" t="s">
        <v>592</v>
      </c>
      <c r="P3" s="31">
        <v>6930</v>
      </c>
      <c r="Q3" s="32" t="s">
        <v>594</v>
      </c>
      <c r="R3" s="31">
        <v>87914.21</v>
      </c>
      <c r="S3" s="31">
        <v>37092.75</v>
      </c>
      <c r="T3" s="47">
        <f>S3-R3</f>
        <v>-50821.460000000006</v>
      </c>
      <c r="X3" s="29">
        <v>2</v>
      </c>
      <c r="Y3" t="s">
        <v>478</v>
      </c>
      <c r="Z3" t="s">
        <v>609</v>
      </c>
      <c r="AA3" s="23">
        <v>2772</v>
      </c>
      <c r="AB3" s="27" t="s">
        <v>594</v>
      </c>
      <c r="AC3" s="23">
        <v>3357</v>
      </c>
      <c r="AD3" s="23">
        <v>1656</v>
      </c>
      <c r="AE3" s="22">
        <f>AD3-AC3</f>
        <v>-1701</v>
      </c>
      <c r="AF3" s="35">
        <f>(AD3-AC3)/AC3</f>
        <v>-0.50670241286863271</v>
      </c>
      <c r="AJ3" s="29">
        <v>2</v>
      </c>
      <c r="AK3" t="s">
        <v>477</v>
      </c>
      <c r="AL3" t="s">
        <v>609</v>
      </c>
      <c r="AM3" s="23">
        <v>160577</v>
      </c>
      <c r="AN3" s="27" t="s">
        <v>593</v>
      </c>
      <c r="AO3" s="23">
        <v>245108</v>
      </c>
      <c r="AP3" s="23">
        <v>134552</v>
      </c>
      <c r="AQ3" s="47">
        <f>AP3-AO3</f>
        <v>-110556</v>
      </c>
    </row>
    <row r="4" spans="1:43" x14ac:dyDescent="0.25">
      <c r="A4" s="29">
        <v>3</v>
      </c>
      <c r="B4" s="30" t="s">
        <v>498</v>
      </c>
      <c r="C4" s="30" t="s">
        <v>611</v>
      </c>
      <c r="D4" s="31">
        <v>12723</v>
      </c>
      <c r="E4" s="32" t="s">
        <v>595</v>
      </c>
      <c r="F4" s="31">
        <v>306628.34000000003</v>
      </c>
      <c r="G4" s="31">
        <v>126604.66</v>
      </c>
      <c r="H4" s="33">
        <f>G4-F4</f>
        <v>-180023.68000000002</v>
      </c>
      <c r="I4" s="35">
        <f>(G4-F4)/F4</f>
        <v>-0.58710711475658128</v>
      </c>
      <c r="M4" s="29">
        <v>3</v>
      </c>
      <c r="N4" s="30" t="s">
        <v>300</v>
      </c>
      <c r="O4" s="30" t="s">
        <v>592</v>
      </c>
      <c r="P4" s="31">
        <v>10105</v>
      </c>
      <c r="Q4" s="32" t="s">
        <v>595</v>
      </c>
      <c r="R4" s="31">
        <v>262458.17</v>
      </c>
      <c r="S4" s="31">
        <v>131151.17000000001</v>
      </c>
      <c r="T4" s="47">
        <f>S4-R4</f>
        <v>-131306.99999999997</v>
      </c>
      <c r="X4" s="29">
        <v>3</v>
      </c>
      <c r="Y4" t="s">
        <v>411</v>
      </c>
      <c r="Z4" t="s">
        <v>605</v>
      </c>
      <c r="AA4" s="23">
        <v>14291</v>
      </c>
      <c r="AB4" s="27" t="s">
        <v>595</v>
      </c>
      <c r="AC4" s="23">
        <v>18064</v>
      </c>
      <c r="AD4" s="23">
        <v>8981</v>
      </c>
      <c r="AE4" s="22">
        <f>AD4-AC4</f>
        <v>-9083</v>
      </c>
      <c r="AF4" s="35">
        <f>(AD4-AC4)/AC4</f>
        <v>-0.50282329495128431</v>
      </c>
      <c r="AJ4" s="29">
        <v>3</v>
      </c>
      <c r="AK4" t="s">
        <v>412</v>
      </c>
      <c r="AL4" t="s">
        <v>605</v>
      </c>
      <c r="AM4" s="23">
        <v>96313</v>
      </c>
      <c r="AN4" s="27" t="s">
        <v>593</v>
      </c>
      <c r="AO4" s="23">
        <v>136850</v>
      </c>
      <c r="AP4" s="23">
        <v>75333</v>
      </c>
      <c r="AQ4" s="47">
        <f>AP4-AO4</f>
        <v>-61517</v>
      </c>
    </row>
    <row r="5" spans="1:43" x14ac:dyDescent="0.25">
      <c r="A5" s="29">
        <v>4</v>
      </c>
      <c r="B5" s="30" t="s">
        <v>421</v>
      </c>
      <c r="C5" s="30" t="s">
        <v>606</v>
      </c>
      <c r="D5" s="31">
        <v>22294</v>
      </c>
      <c r="E5" s="32" t="s">
        <v>593</v>
      </c>
      <c r="F5" s="31">
        <v>554213.38</v>
      </c>
      <c r="G5" s="31">
        <v>228855.79</v>
      </c>
      <c r="H5" s="33">
        <f>G5-F5</f>
        <v>-325357.58999999997</v>
      </c>
      <c r="I5" s="35">
        <f>(G5-F5)/F5</f>
        <v>-0.58706195436855013</v>
      </c>
      <c r="M5" s="29">
        <v>4</v>
      </c>
      <c r="N5" s="30" t="s">
        <v>301</v>
      </c>
      <c r="O5" s="30" t="s">
        <v>592</v>
      </c>
      <c r="P5" s="31">
        <v>8624</v>
      </c>
      <c r="Q5" s="32" t="s">
        <v>594</v>
      </c>
      <c r="R5" s="31">
        <v>116531.96</v>
      </c>
      <c r="S5" s="31">
        <v>68651.17</v>
      </c>
      <c r="T5" s="47">
        <f>S5-R5</f>
        <v>-47880.790000000008</v>
      </c>
      <c r="X5" s="29">
        <v>4</v>
      </c>
      <c r="Y5" t="s">
        <v>469</v>
      </c>
      <c r="Z5" t="s">
        <v>609</v>
      </c>
      <c r="AA5" s="23">
        <v>1394</v>
      </c>
      <c r="AB5" s="27" t="s">
        <v>594</v>
      </c>
      <c r="AC5" s="23">
        <v>1419</v>
      </c>
      <c r="AD5" s="23">
        <v>712</v>
      </c>
      <c r="AE5" s="22">
        <f>AD5-AC5</f>
        <v>-707</v>
      </c>
      <c r="AF5" s="35">
        <f>(AD5-AC5)/AC5</f>
        <v>-0.49823819591261453</v>
      </c>
      <c r="AJ5" s="29">
        <v>4</v>
      </c>
      <c r="AK5" t="s">
        <v>443</v>
      </c>
      <c r="AL5" t="s">
        <v>607</v>
      </c>
      <c r="AM5" s="23">
        <v>107964</v>
      </c>
      <c r="AN5" s="27" t="s">
        <v>593</v>
      </c>
      <c r="AO5" s="23">
        <v>166017</v>
      </c>
      <c r="AP5" s="23">
        <v>105288</v>
      </c>
      <c r="AQ5" s="47">
        <f>AP5-AO5</f>
        <v>-60729</v>
      </c>
    </row>
    <row r="6" spans="1:43" x14ac:dyDescent="0.25">
      <c r="A6" s="29">
        <v>5</v>
      </c>
      <c r="B6" s="30" t="s">
        <v>379</v>
      </c>
      <c r="C6" s="30" t="s">
        <v>602</v>
      </c>
      <c r="D6" s="31">
        <v>8656</v>
      </c>
      <c r="E6" s="32" t="s">
        <v>594</v>
      </c>
      <c r="F6" s="31">
        <v>558534.1</v>
      </c>
      <c r="G6" s="31">
        <v>231648.32</v>
      </c>
      <c r="H6" s="33">
        <f>G6-F6</f>
        <v>-326885.77999999997</v>
      </c>
      <c r="I6" s="35">
        <f>(G6-F6)/F6</f>
        <v>-0.58525662085806396</v>
      </c>
      <c r="M6" s="29">
        <v>5</v>
      </c>
      <c r="N6" s="30" t="s">
        <v>302</v>
      </c>
      <c r="O6" s="30" t="s">
        <v>592</v>
      </c>
      <c r="P6" s="31">
        <v>5367</v>
      </c>
      <c r="Q6" s="32" t="s">
        <v>594</v>
      </c>
      <c r="R6" s="31">
        <v>60026.77</v>
      </c>
      <c r="S6" s="31">
        <v>39831.89</v>
      </c>
      <c r="T6" s="47">
        <f>S6-R6</f>
        <v>-20194.879999999997</v>
      </c>
      <c r="X6" s="29">
        <v>5</v>
      </c>
      <c r="Y6" t="s">
        <v>475</v>
      </c>
      <c r="Z6" t="s">
        <v>609</v>
      </c>
      <c r="AA6" s="23">
        <v>23452</v>
      </c>
      <c r="AB6" s="27" t="s">
        <v>595</v>
      </c>
      <c r="AC6" s="23">
        <v>25375</v>
      </c>
      <c r="AD6" s="23">
        <v>12905</v>
      </c>
      <c r="AE6" s="22">
        <f>AD6-AC6</f>
        <v>-12470</v>
      </c>
      <c r="AF6" s="35">
        <f>(AD6-AC6)/AC6</f>
        <v>-0.49142857142857144</v>
      </c>
      <c r="AJ6" s="29">
        <v>5</v>
      </c>
      <c r="AK6" t="s">
        <v>552</v>
      </c>
      <c r="AL6" t="s">
        <v>614</v>
      </c>
      <c r="AM6" s="23">
        <v>70779</v>
      </c>
      <c r="AN6" s="27" t="s">
        <v>593</v>
      </c>
      <c r="AO6" s="23">
        <v>126647</v>
      </c>
      <c r="AP6" s="23">
        <v>72409</v>
      </c>
      <c r="AQ6" s="47">
        <f>AP6-AO6</f>
        <v>-54238</v>
      </c>
    </row>
    <row r="7" spans="1:43" x14ac:dyDescent="0.25">
      <c r="A7" s="29">
        <v>6</v>
      </c>
      <c r="B7" s="30" t="s">
        <v>575</v>
      </c>
      <c r="C7" s="30" t="s">
        <v>615</v>
      </c>
      <c r="D7" s="31">
        <v>24133</v>
      </c>
      <c r="E7" s="32" t="s">
        <v>595</v>
      </c>
      <c r="F7" s="31">
        <v>699547.95</v>
      </c>
      <c r="G7" s="31">
        <v>293638.52</v>
      </c>
      <c r="H7" s="33">
        <f>G7-F7</f>
        <v>-405909.42999999993</v>
      </c>
      <c r="I7" s="35">
        <f>(G7-F7)/F7</f>
        <v>-0.58024532842959509</v>
      </c>
      <c r="M7" s="29">
        <v>6</v>
      </c>
      <c r="N7" s="30" t="s">
        <v>308</v>
      </c>
      <c r="O7" s="30" t="s">
        <v>597</v>
      </c>
      <c r="P7" s="31">
        <v>11690</v>
      </c>
      <c r="Q7" s="32" t="s">
        <v>595</v>
      </c>
      <c r="R7" s="31">
        <v>359011.85</v>
      </c>
      <c r="S7" s="31">
        <v>170893.25</v>
      </c>
      <c r="T7" s="47">
        <f>S7-R7</f>
        <v>-188118.59999999998</v>
      </c>
      <c r="X7" s="29">
        <v>6</v>
      </c>
      <c r="Y7" t="s">
        <v>575</v>
      </c>
      <c r="Z7" t="s">
        <v>615</v>
      </c>
      <c r="AA7" s="23">
        <v>24133</v>
      </c>
      <c r="AB7" s="27" t="s">
        <v>595</v>
      </c>
      <c r="AC7" s="23">
        <v>38835</v>
      </c>
      <c r="AD7" s="23">
        <v>19890</v>
      </c>
      <c r="AE7" s="22">
        <f>AD7-AC7</f>
        <v>-18945</v>
      </c>
      <c r="AF7" s="35">
        <f>(AD7-AC7)/AC7</f>
        <v>-0.48783314020857477</v>
      </c>
      <c r="AJ7" s="29">
        <v>6</v>
      </c>
      <c r="AK7" t="s">
        <v>508</v>
      </c>
      <c r="AL7" t="s">
        <v>611</v>
      </c>
      <c r="AM7" s="23">
        <v>43782</v>
      </c>
      <c r="AN7" s="27" t="s">
        <v>593</v>
      </c>
      <c r="AO7" s="23">
        <v>79788</v>
      </c>
      <c r="AP7" s="23">
        <v>45826</v>
      </c>
      <c r="AQ7" s="47">
        <f>AP7-AO7</f>
        <v>-33962</v>
      </c>
    </row>
    <row r="8" spans="1:43" x14ac:dyDescent="0.25">
      <c r="A8" s="29">
        <v>7</v>
      </c>
      <c r="B8" s="30" t="s">
        <v>366</v>
      </c>
      <c r="C8" s="30" t="s">
        <v>602</v>
      </c>
      <c r="D8" s="31">
        <v>5326</v>
      </c>
      <c r="E8" s="32" t="s">
        <v>594</v>
      </c>
      <c r="F8" s="31">
        <v>102031.81</v>
      </c>
      <c r="G8" s="31">
        <v>42896.57</v>
      </c>
      <c r="H8" s="33">
        <f>G8-F8</f>
        <v>-59135.24</v>
      </c>
      <c r="I8" s="35">
        <f>(G8-F8)/F8</f>
        <v>-0.57957650658162385</v>
      </c>
      <c r="M8" s="29">
        <v>7</v>
      </c>
      <c r="N8" s="30" t="s">
        <v>314</v>
      </c>
      <c r="O8" s="30" t="s">
        <v>597</v>
      </c>
      <c r="P8" s="31">
        <v>49891</v>
      </c>
      <c r="Q8" s="32" t="s">
        <v>593</v>
      </c>
      <c r="R8" s="31">
        <v>1227968.98</v>
      </c>
      <c r="S8" s="31">
        <v>563157.14</v>
      </c>
      <c r="T8" s="47">
        <f>S8-R8</f>
        <v>-664811.84</v>
      </c>
      <c r="X8" s="29">
        <v>7</v>
      </c>
      <c r="Y8" t="s">
        <v>406</v>
      </c>
      <c r="Z8" t="s">
        <v>605</v>
      </c>
      <c r="AA8" s="23">
        <v>8031</v>
      </c>
      <c r="AB8" s="27" t="s">
        <v>594</v>
      </c>
      <c r="AC8" s="23">
        <v>8644</v>
      </c>
      <c r="AD8" s="23">
        <v>4449</v>
      </c>
      <c r="AE8" s="22">
        <f>AD8-AC8</f>
        <v>-4195</v>
      </c>
      <c r="AF8" s="35">
        <f>(AD8-AC8)/AC8</f>
        <v>-0.48530772790374826</v>
      </c>
      <c r="AJ8" s="29">
        <v>7</v>
      </c>
      <c r="AK8" s="30" t="s">
        <v>314</v>
      </c>
      <c r="AL8" s="30" t="s">
        <v>597</v>
      </c>
      <c r="AM8" s="31">
        <v>49891</v>
      </c>
      <c r="AN8" s="32" t="s">
        <v>593</v>
      </c>
      <c r="AO8" s="31">
        <v>75541</v>
      </c>
      <c r="AP8" s="31">
        <v>42391</v>
      </c>
      <c r="AQ8" s="47">
        <f>AP8-AO8</f>
        <v>-33150</v>
      </c>
    </row>
    <row r="9" spans="1:43" x14ac:dyDescent="0.25">
      <c r="A9" s="29">
        <v>8</v>
      </c>
      <c r="B9" s="30" t="s">
        <v>388</v>
      </c>
      <c r="C9" s="30" t="s">
        <v>604</v>
      </c>
      <c r="D9" s="31">
        <v>27122</v>
      </c>
      <c r="E9" s="32" t="s">
        <v>593</v>
      </c>
      <c r="F9" s="31">
        <v>998892.92</v>
      </c>
      <c r="G9" s="31">
        <v>420825.65</v>
      </c>
      <c r="H9" s="33">
        <f>G9-F9</f>
        <v>-578067.27</v>
      </c>
      <c r="I9" s="35">
        <f>(G9-F9)/F9</f>
        <v>-0.5787079459928498</v>
      </c>
      <c r="M9" s="29">
        <v>8</v>
      </c>
      <c r="N9" s="30" t="s">
        <v>319</v>
      </c>
      <c r="O9" s="30" t="s">
        <v>598</v>
      </c>
      <c r="P9" s="31">
        <v>41562</v>
      </c>
      <c r="Q9" s="32" t="s">
        <v>593</v>
      </c>
      <c r="R9" s="31">
        <v>702575.77</v>
      </c>
      <c r="S9" s="31">
        <v>384981.51</v>
      </c>
      <c r="T9" s="47">
        <f>S9-R9</f>
        <v>-317594.26</v>
      </c>
      <c r="X9" s="29">
        <v>8</v>
      </c>
      <c r="Y9" t="s">
        <v>448</v>
      </c>
      <c r="Z9" t="s">
        <v>608</v>
      </c>
      <c r="AA9" s="23">
        <v>19601</v>
      </c>
      <c r="AB9" s="27" t="s">
        <v>595</v>
      </c>
      <c r="AC9" s="23">
        <v>21360</v>
      </c>
      <c r="AD9" s="23">
        <v>11244</v>
      </c>
      <c r="AE9" s="22">
        <f>AD9-AC9</f>
        <v>-10116</v>
      </c>
      <c r="AF9" s="35">
        <f>(AD9-AC9)/AC9</f>
        <v>-0.47359550561797753</v>
      </c>
      <c r="AJ9" s="29">
        <v>8</v>
      </c>
      <c r="AK9" t="s">
        <v>344</v>
      </c>
      <c r="AL9" t="s">
        <v>599</v>
      </c>
      <c r="AM9" s="23">
        <v>52220</v>
      </c>
      <c r="AN9" s="27" t="s">
        <v>593</v>
      </c>
      <c r="AO9" s="23">
        <v>84069</v>
      </c>
      <c r="AP9" s="23">
        <v>51000</v>
      </c>
      <c r="AQ9" s="47">
        <f>AP9-AO9</f>
        <v>-33069</v>
      </c>
    </row>
    <row r="10" spans="1:43" x14ac:dyDescent="0.25">
      <c r="A10" s="29">
        <v>9</v>
      </c>
      <c r="B10" s="30" t="s">
        <v>299</v>
      </c>
      <c r="C10" s="30" t="s">
        <v>592</v>
      </c>
      <c r="D10" s="31">
        <v>6930</v>
      </c>
      <c r="E10" s="32" t="s">
        <v>594</v>
      </c>
      <c r="F10" s="31">
        <v>87914.21</v>
      </c>
      <c r="G10" s="31">
        <v>37092.75</v>
      </c>
      <c r="H10" s="33">
        <f>G10-F10</f>
        <v>-50821.460000000006</v>
      </c>
      <c r="I10" s="35">
        <f>(G10-F10)/F10</f>
        <v>-0.57808015336769791</v>
      </c>
      <c r="M10" s="29">
        <v>9</v>
      </c>
      <c r="N10" s="30" t="s">
        <v>321</v>
      </c>
      <c r="O10" s="30" t="s">
        <v>598</v>
      </c>
      <c r="P10" s="31">
        <v>5415</v>
      </c>
      <c r="Q10" s="32" t="s">
        <v>594</v>
      </c>
      <c r="R10" s="31">
        <v>121668.38</v>
      </c>
      <c r="S10" s="31">
        <v>51848.37</v>
      </c>
      <c r="T10" s="47">
        <f>S10-R10</f>
        <v>-69820.010000000009</v>
      </c>
      <c r="X10" s="29">
        <v>9</v>
      </c>
      <c r="Y10" t="s">
        <v>471</v>
      </c>
      <c r="Z10" t="s">
        <v>609</v>
      </c>
      <c r="AA10" s="23">
        <v>14139</v>
      </c>
      <c r="AB10" s="27" t="s">
        <v>595</v>
      </c>
      <c r="AC10" s="23">
        <v>16800</v>
      </c>
      <c r="AD10" s="23">
        <v>8846</v>
      </c>
      <c r="AE10" s="22">
        <f>AD10-AC10</f>
        <v>-7954</v>
      </c>
      <c r="AF10" s="35">
        <f>(AD10-AC10)/AC10</f>
        <v>-0.47345238095238096</v>
      </c>
      <c r="AJ10" s="29">
        <v>9</v>
      </c>
      <c r="AK10" t="s">
        <v>353</v>
      </c>
      <c r="AL10" t="s">
        <v>600</v>
      </c>
      <c r="AM10" s="23">
        <v>49377</v>
      </c>
      <c r="AN10" s="27" t="s">
        <v>593</v>
      </c>
      <c r="AO10" s="23">
        <v>68811</v>
      </c>
      <c r="AP10" s="23">
        <v>38556</v>
      </c>
      <c r="AQ10" s="47">
        <f>AP10-AO10</f>
        <v>-30255</v>
      </c>
    </row>
    <row r="11" spans="1:43" ht="13.8" thickBot="1" x14ac:dyDescent="0.3">
      <c r="A11" s="36">
        <v>10</v>
      </c>
      <c r="B11" s="37" t="s">
        <v>515</v>
      </c>
      <c r="C11" s="37" t="s">
        <v>612</v>
      </c>
      <c r="D11" s="38">
        <v>11503</v>
      </c>
      <c r="E11" s="39" t="s">
        <v>595</v>
      </c>
      <c r="F11" s="38">
        <v>233301.51</v>
      </c>
      <c r="G11" s="38">
        <v>98481.600000000006</v>
      </c>
      <c r="H11" s="40">
        <f>G11-F11</f>
        <v>-134819.91</v>
      </c>
      <c r="I11" s="41">
        <f>(G11-F11)/F11</f>
        <v>-0.57787842864797578</v>
      </c>
      <c r="M11" s="36">
        <v>10</v>
      </c>
      <c r="N11" s="37" t="s">
        <v>322</v>
      </c>
      <c r="O11" s="37" t="s">
        <v>598</v>
      </c>
      <c r="P11" s="38">
        <v>15235</v>
      </c>
      <c r="Q11" s="39" t="s">
        <v>595</v>
      </c>
      <c r="R11" s="38">
        <v>255981.03</v>
      </c>
      <c r="S11" s="38">
        <v>116379.34</v>
      </c>
      <c r="T11" s="48">
        <f>S11-R11</f>
        <v>-139601.69</v>
      </c>
      <c r="X11" s="36">
        <v>10</v>
      </c>
      <c r="Y11" s="37" t="s">
        <v>379</v>
      </c>
      <c r="Z11" s="37" t="s">
        <v>602</v>
      </c>
      <c r="AA11" s="38">
        <v>8656</v>
      </c>
      <c r="AB11" s="39" t="s">
        <v>594</v>
      </c>
      <c r="AC11" s="38">
        <v>27408</v>
      </c>
      <c r="AD11" s="38">
        <v>14467</v>
      </c>
      <c r="AE11" s="40">
        <f>AD11-AC11</f>
        <v>-12941</v>
      </c>
      <c r="AF11" s="41">
        <f>(AD11-AC11)/AC11</f>
        <v>-0.47216141272621132</v>
      </c>
      <c r="AJ11" s="36">
        <v>10</v>
      </c>
      <c r="AK11" s="37" t="s">
        <v>492</v>
      </c>
      <c r="AL11" s="37" t="s">
        <v>610</v>
      </c>
      <c r="AM11" s="38">
        <v>42599</v>
      </c>
      <c r="AN11" s="39" t="s">
        <v>593</v>
      </c>
      <c r="AO11" s="38">
        <v>63277</v>
      </c>
      <c r="AP11" s="38">
        <v>36807</v>
      </c>
      <c r="AQ11" s="48">
        <f>AP11-AO11</f>
        <v>-26470</v>
      </c>
    </row>
    <row r="12" spans="1:43" x14ac:dyDescent="0.25">
      <c r="A12" s="30">
        <v>11</v>
      </c>
      <c r="B12" s="30" t="s">
        <v>321</v>
      </c>
      <c r="C12" s="30" t="s">
        <v>598</v>
      </c>
      <c r="D12" s="31">
        <v>5415</v>
      </c>
      <c r="E12" s="32" t="s">
        <v>594</v>
      </c>
      <c r="F12" s="31">
        <v>121668.38</v>
      </c>
      <c r="G12" s="31">
        <v>51848.37</v>
      </c>
      <c r="H12" s="33">
        <f>G12-F12</f>
        <v>-69820.010000000009</v>
      </c>
      <c r="I12" s="34">
        <f>(G12-F12)/F12</f>
        <v>-0.57385501475403888</v>
      </c>
      <c r="M12">
        <v>11</v>
      </c>
      <c r="N12" t="s">
        <v>323</v>
      </c>
      <c r="O12" t="s">
        <v>598</v>
      </c>
      <c r="P12" s="23">
        <v>2838</v>
      </c>
      <c r="Q12" s="27" t="s">
        <v>594</v>
      </c>
      <c r="R12" s="23">
        <v>80104.75</v>
      </c>
      <c r="S12" s="23">
        <v>52141.19</v>
      </c>
      <c r="T12" s="22">
        <f>S12-R12</f>
        <v>-27963.559999999998</v>
      </c>
      <c r="X12">
        <v>11</v>
      </c>
      <c r="Y12" t="s">
        <v>421</v>
      </c>
      <c r="Z12" t="s">
        <v>606</v>
      </c>
      <c r="AA12" s="23">
        <v>22294</v>
      </c>
      <c r="AB12" s="27" t="s">
        <v>593</v>
      </c>
      <c r="AC12" s="23">
        <v>33570</v>
      </c>
      <c r="AD12" s="23">
        <v>17816</v>
      </c>
      <c r="AE12" s="22">
        <f>AD12-AC12</f>
        <v>-15754</v>
      </c>
      <c r="AF12" s="28">
        <f>(AD12-AC12)/AC12</f>
        <v>-0.46928805481084301</v>
      </c>
      <c r="AJ12">
        <v>11</v>
      </c>
      <c r="AK12" t="s">
        <v>573</v>
      </c>
      <c r="AL12" t="s">
        <v>615</v>
      </c>
      <c r="AM12" s="23">
        <v>61075</v>
      </c>
      <c r="AN12" s="27" t="s">
        <v>593</v>
      </c>
      <c r="AO12" s="23">
        <v>65441</v>
      </c>
      <c r="AP12" s="23">
        <v>39747</v>
      </c>
      <c r="AQ12" s="22">
        <f>AP12-AO12</f>
        <v>-25694</v>
      </c>
    </row>
    <row r="13" spans="1:43" x14ac:dyDescent="0.25">
      <c r="A13" s="30">
        <v>12</v>
      </c>
      <c r="B13" t="s">
        <v>337</v>
      </c>
      <c r="C13" t="s">
        <v>599</v>
      </c>
      <c r="D13" s="23">
        <v>10424</v>
      </c>
      <c r="E13" s="27" t="s">
        <v>595</v>
      </c>
      <c r="F13" s="23">
        <v>239742.24</v>
      </c>
      <c r="G13" s="23">
        <v>103063.03999999999</v>
      </c>
      <c r="H13" s="22">
        <f>G13-F13</f>
        <v>-136679.20000000001</v>
      </c>
      <c r="I13" s="28">
        <f>(G13-F13)/F13</f>
        <v>-0.5701089636936737</v>
      </c>
      <c r="M13">
        <v>12</v>
      </c>
      <c r="N13" t="s">
        <v>325</v>
      </c>
      <c r="O13" t="s">
        <v>598</v>
      </c>
      <c r="P13" s="23">
        <v>8220</v>
      </c>
      <c r="Q13" s="27" t="s">
        <v>594</v>
      </c>
      <c r="R13" s="23">
        <v>119536.39</v>
      </c>
      <c r="S13" s="23">
        <v>60355.040000000001</v>
      </c>
      <c r="T13" s="22">
        <f>S13-R13</f>
        <v>-59181.35</v>
      </c>
      <c r="X13">
        <v>12</v>
      </c>
      <c r="Y13" t="s">
        <v>407</v>
      </c>
      <c r="Z13" t="s">
        <v>605</v>
      </c>
      <c r="AA13" s="23">
        <v>23577</v>
      </c>
      <c r="AB13" s="27" t="s">
        <v>595</v>
      </c>
      <c r="AC13" s="23">
        <v>27430</v>
      </c>
      <c r="AD13" s="23">
        <v>14611</v>
      </c>
      <c r="AE13" s="22">
        <f>AD13-AC13</f>
        <v>-12819</v>
      </c>
      <c r="AF13" s="28">
        <f>(AD13-AC13)/AC13</f>
        <v>-0.46733503463361281</v>
      </c>
      <c r="AJ13">
        <v>12</v>
      </c>
      <c r="AK13" t="s">
        <v>388</v>
      </c>
      <c r="AL13" t="s">
        <v>604</v>
      </c>
      <c r="AM13" s="23">
        <v>27122</v>
      </c>
      <c r="AN13" s="27" t="s">
        <v>593</v>
      </c>
      <c r="AO13" s="23">
        <v>55305</v>
      </c>
      <c r="AP13" s="23">
        <v>31029</v>
      </c>
      <c r="AQ13" s="22">
        <f>AP13-AO13</f>
        <v>-24276</v>
      </c>
    </row>
    <row r="14" spans="1:43" x14ac:dyDescent="0.25">
      <c r="A14" s="30">
        <v>13</v>
      </c>
      <c r="B14" t="s">
        <v>475</v>
      </c>
      <c r="C14" t="s">
        <v>609</v>
      </c>
      <c r="D14" s="23">
        <v>23452</v>
      </c>
      <c r="E14" s="27" t="s">
        <v>595</v>
      </c>
      <c r="F14" s="23">
        <v>436696.59</v>
      </c>
      <c r="G14" s="23">
        <v>188149.67</v>
      </c>
      <c r="H14" s="22">
        <f>G14-F14</f>
        <v>-248546.92</v>
      </c>
      <c r="I14" s="28">
        <f>(G14-F14)/F14</f>
        <v>-0.56915241770035341</v>
      </c>
      <c r="M14">
        <v>13</v>
      </c>
      <c r="N14" t="s">
        <v>329</v>
      </c>
      <c r="O14" t="s">
        <v>329</v>
      </c>
      <c r="P14" s="23">
        <v>767131</v>
      </c>
      <c r="Q14" s="27" t="s">
        <v>593</v>
      </c>
      <c r="R14" s="23">
        <v>18286292.544833999</v>
      </c>
      <c r="S14" s="23">
        <v>10391948.448652999</v>
      </c>
      <c r="T14" s="22">
        <f>S14-R14</f>
        <v>-7894344.0961809997</v>
      </c>
      <c r="X14">
        <v>13</v>
      </c>
      <c r="Y14" t="s">
        <v>532</v>
      </c>
      <c r="Z14" t="s">
        <v>613</v>
      </c>
      <c r="AA14" s="23">
        <v>9153</v>
      </c>
      <c r="AB14" s="27" t="s">
        <v>594</v>
      </c>
      <c r="AC14" s="23">
        <v>12758</v>
      </c>
      <c r="AD14" s="23">
        <v>6816</v>
      </c>
      <c r="AE14" s="22">
        <f>AD14-AC14</f>
        <v>-5942</v>
      </c>
      <c r="AF14" s="28">
        <f>(AD14-AC14)/AC14</f>
        <v>-0.46574698228562472</v>
      </c>
      <c r="AJ14">
        <v>13</v>
      </c>
      <c r="AK14" t="s">
        <v>454</v>
      </c>
      <c r="AL14" t="s">
        <v>608</v>
      </c>
      <c r="AM14" s="23">
        <v>40121</v>
      </c>
      <c r="AN14" s="27" t="s">
        <v>593</v>
      </c>
      <c r="AO14" s="23">
        <v>55858</v>
      </c>
      <c r="AP14" s="23">
        <v>32423</v>
      </c>
      <c r="AQ14" s="22">
        <f>AP14-AO14</f>
        <v>-23435</v>
      </c>
    </row>
    <row r="15" spans="1:43" x14ac:dyDescent="0.25">
      <c r="A15" s="30">
        <v>14</v>
      </c>
      <c r="B15" t="s">
        <v>530</v>
      </c>
      <c r="C15" t="s">
        <v>613</v>
      </c>
      <c r="D15" s="23">
        <v>30842</v>
      </c>
      <c r="E15" s="27" t="s">
        <v>595</v>
      </c>
      <c r="F15" s="23">
        <v>765168.8</v>
      </c>
      <c r="G15" s="23">
        <v>335921.03</v>
      </c>
      <c r="H15" s="22">
        <f>G15-F15</f>
        <v>-429247.77</v>
      </c>
      <c r="I15" s="28">
        <f>(G15-F15)/F15</f>
        <v>-0.5609844128511251</v>
      </c>
      <c r="M15">
        <v>14</v>
      </c>
      <c r="N15" t="s">
        <v>331</v>
      </c>
      <c r="O15" t="s">
        <v>599</v>
      </c>
      <c r="P15" s="23">
        <v>4441</v>
      </c>
      <c r="Q15" s="27" t="s">
        <v>594</v>
      </c>
      <c r="R15" s="23">
        <v>89209.22</v>
      </c>
      <c r="S15" s="23">
        <v>60421.81</v>
      </c>
      <c r="T15" s="22">
        <f>S15-R15</f>
        <v>-28787.410000000003</v>
      </c>
      <c r="X15">
        <v>14</v>
      </c>
      <c r="Y15" t="s">
        <v>361</v>
      </c>
      <c r="Z15" t="s">
        <v>601</v>
      </c>
      <c r="AA15" s="23">
        <v>28580</v>
      </c>
      <c r="AB15" s="27" t="s">
        <v>593</v>
      </c>
      <c r="AC15" s="23">
        <v>42392</v>
      </c>
      <c r="AD15" s="23">
        <v>22719</v>
      </c>
      <c r="AE15" s="22">
        <f>AD15-AC15</f>
        <v>-19673</v>
      </c>
      <c r="AF15" s="28">
        <f>(AD15-AC15)/AC15</f>
        <v>-0.46407341007737307</v>
      </c>
      <c r="AJ15">
        <v>14</v>
      </c>
      <c r="AK15" t="s">
        <v>530</v>
      </c>
      <c r="AL15" t="s">
        <v>613</v>
      </c>
      <c r="AM15" s="23">
        <v>30842</v>
      </c>
      <c r="AN15" s="27" t="s">
        <v>595</v>
      </c>
      <c r="AO15" s="23">
        <v>47380</v>
      </c>
      <c r="AP15" s="23">
        <v>26482</v>
      </c>
      <c r="AQ15" s="22">
        <f>AP15-AO15</f>
        <v>-20898</v>
      </c>
    </row>
    <row r="16" spans="1:43" x14ac:dyDescent="0.25">
      <c r="A16" s="30">
        <v>15</v>
      </c>
      <c r="B16" t="s">
        <v>479</v>
      </c>
      <c r="C16" t="s">
        <v>609</v>
      </c>
      <c r="D16" s="23">
        <v>4325</v>
      </c>
      <c r="E16" s="27" t="s">
        <v>594</v>
      </c>
      <c r="F16" s="23">
        <v>146178.09</v>
      </c>
      <c r="G16" s="23">
        <v>64595.57</v>
      </c>
      <c r="H16" s="22">
        <f>G16-F16</f>
        <v>-81582.51999999999</v>
      </c>
      <c r="I16" s="28">
        <f>(G16-F16)/F16</f>
        <v>-0.55810361183403057</v>
      </c>
      <c r="M16">
        <v>15</v>
      </c>
      <c r="N16" t="s">
        <v>332</v>
      </c>
      <c r="O16" t="s">
        <v>599</v>
      </c>
      <c r="P16" s="23">
        <v>5999</v>
      </c>
      <c r="Q16" s="27" t="s">
        <v>594</v>
      </c>
      <c r="R16" s="23">
        <v>107348.68</v>
      </c>
      <c r="S16" s="23">
        <v>60130.41</v>
      </c>
      <c r="T16" s="22">
        <f>S16-R16</f>
        <v>-47218.26999999999</v>
      </c>
      <c r="X16">
        <v>15</v>
      </c>
      <c r="Y16" t="s">
        <v>482</v>
      </c>
      <c r="Z16" t="s">
        <v>609</v>
      </c>
      <c r="AA16" s="23">
        <v>12393</v>
      </c>
      <c r="AB16" s="27" t="s">
        <v>595</v>
      </c>
      <c r="AC16" s="23">
        <v>22010</v>
      </c>
      <c r="AD16" s="23">
        <v>11798</v>
      </c>
      <c r="AE16" s="22">
        <f>AD16-AC16</f>
        <v>-10212</v>
      </c>
      <c r="AF16" s="28">
        <f>(AD16-AC16)/AC16</f>
        <v>-0.46397092230804182</v>
      </c>
      <c r="AJ16">
        <v>15</v>
      </c>
      <c r="AK16" s="30" t="s">
        <v>298</v>
      </c>
      <c r="AL16" s="30" t="s">
        <v>592</v>
      </c>
      <c r="AM16" s="31">
        <v>36316</v>
      </c>
      <c r="AN16" s="32" t="s">
        <v>593</v>
      </c>
      <c r="AO16" s="31">
        <v>49636</v>
      </c>
      <c r="AP16" s="31">
        <v>29090</v>
      </c>
      <c r="AQ16" s="33">
        <f>AP16-AO16</f>
        <v>-20546</v>
      </c>
    </row>
    <row r="17" spans="1:43" x14ac:dyDescent="0.25">
      <c r="A17" s="30">
        <v>16</v>
      </c>
      <c r="B17" t="s">
        <v>419</v>
      </c>
      <c r="C17" t="s">
        <v>606</v>
      </c>
      <c r="D17" s="23">
        <v>7086</v>
      </c>
      <c r="E17" s="27" t="s">
        <v>594</v>
      </c>
      <c r="F17" s="23">
        <v>121269.13</v>
      </c>
      <c r="G17" s="23">
        <v>53701.120000000003</v>
      </c>
      <c r="H17" s="22">
        <f>G17-F17</f>
        <v>-67568.010000000009</v>
      </c>
      <c r="I17" s="28">
        <f>(G17-F17)/F17</f>
        <v>-0.55717403101679719</v>
      </c>
      <c r="M17">
        <v>16</v>
      </c>
      <c r="N17" t="s">
        <v>337</v>
      </c>
      <c r="O17" t="s">
        <v>599</v>
      </c>
      <c r="P17" s="23">
        <v>10424</v>
      </c>
      <c r="Q17" s="27" t="s">
        <v>595</v>
      </c>
      <c r="R17" s="23">
        <v>239742.24</v>
      </c>
      <c r="S17" s="23">
        <v>103063.03999999999</v>
      </c>
      <c r="T17" s="22">
        <f>S17-R17</f>
        <v>-136679.20000000001</v>
      </c>
      <c r="X17">
        <v>16</v>
      </c>
      <c r="Y17" s="30" t="s">
        <v>321</v>
      </c>
      <c r="Z17" s="30" t="s">
        <v>598</v>
      </c>
      <c r="AA17" s="31">
        <v>5415</v>
      </c>
      <c r="AB17" s="32" t="s">
        <v>594</v>
      </c>
      <c r="AC17" s="31">
        <v>7280</v>
      </c>
      <c r="AD17" s="31">
        <v>3911</v>
      </c>
      <c r="AE17" s="33">
        <f>AD17-AC17</f>
        <v>-3369</v>
      </c>
      <c r="AF17" s="34">
        <f>(AD17-AC17)/AC17</f>
        <v>-0.4627747252747253</v>
      </c>
      <c r="AJ17">
        <v>16</v>
      </c>
      <c r="AK17" t="s">
        <v>361</v>
      </c>
      <c r="AL17" t="s">
        <v>601</v>
      </c>
      <c r="AM17" s="23">
        <v>28580</v>
      </c>
      <c r="AN17" s="27" t="s">
        <v>593</v>
      </c>
      <c r="AO17" s="23">
        <v>42392</v>
      </c>
      <c r="AP17" s="23">
        <v>22719</v>
      </c>
      <c r="AQ17" s="22">
        <f>AP17-AO17</f>
        <v>-19673</v>
      </c>
    </row>
    <row r="18" spans="1:43" x14ac:dyDescent="0.25">
      <c r="A18" s="30">
        <v>17</v>
      </c>
      <c r="B18" t="s">
        <v>433</v>
      </c>
      <c r="C18" t="s">
        <v>607</v>
      </c>
      <c r="D18" s="23">
        <v>6816</v>
      </c>
      <c r="E18" s="27" t="s">
        <v>594</v>
      </c>
      <c r="F18" s="23">
        <v>194792.02</v>
      </c>
      <c r="G18" s="23">
        <v>86492.44</v>
      </c>
      <c r="H18" s="22">
        <f>G18-F18</f>
        <v>-108299.57999999999</v>
      </c>
      <c r="I18" s="28">
        <f>(G18-F18)/F18</f>
        <v>-0.55597544498999496</v>
      </c>
      <c r="M18">
        <v>17</v>
      </c>
      <c r="N18" t="s">
        <v>341</v>
      </c>
      <c r="O18" t="s">
        <v>599</v>
      </c>
      <c r="P18" s="23">
        <v>3889</v>
      </c>
      <c r="Q18" s="27" t="s">
        <v>594</v>
      </c>
      <c r="R18" s="23">
        <v>72731.06</v>
      </c>
      <c r="S18" s="23">
        <v>43568.79</v>
      </c>
      <c r="T18" s="22">
        <f>S18-R18</f>
        <v>-29162.269999999997</v>
      </c>
      <c r="X18">
        <v>17</v>
      </c>
      <c r="Y18" t="s">
        <v>479</v>
      </c>
      <c r="Z18" t="s">
        <v>609</v>
      </c>
      <c r="AA18" s="23">
        <v>4325</v>
      </c>
      <c r="AB18" s="27" t="s">
        <v>594</v>
      </c>
      <c r="AC18" s="23">
        <v>7426</v>
      </c>
      <c r="AD18" s="23">
        <v>4000</v>
      </c>
      <c r="AE18" s="22">
        <f>AD18-AC18</f>
        <v>-3426</v>
      </c>
      <c r="AF18" s="28">
        <f>(AD18-AC18)/AC18</f>
        <v>-0.46135200646377594</v>
      </c>
      <c r="AJ18">
        <v>17</v>
      </c>
      <c r="AK18" t="s">
        <v>575</v>
      </c>
      <c r="AL18" t="s">
        <v>615</v>
      </c>
      <c r="AM18" s="23">
        <v>24133</v>
      </c>
      <c r="AN18" s="27" t="s">
        <v>595</v>
      </c>
      <c r="AO18" s="23">
        <v>38835</v>
      </c>
      <c r="AP18" s="23">
        <v>19890</v>
      </c>
      <c r="AQ18" s="22">
        <f>AP18-AO18</f>
        <v>-18945</v>
      </c>
    </row>
    <row r="19" spans="1:43" x14ac:dyDescent="0.25">
      <c r="A19" s="30">
        <v>18</v>
      </c>
      <c r="B19" t="s">
        <v>559</v>
      </c>
      <c r="C19" t="s">
        <v>615</v>
      </c>
      <c r="D19" s="23">
        <v>12982</v>
      </c>
      <c r="E19" s="27" t="s">
        <v>595</v>
      </c>
      <c r="F19" s="23">
        <v>306684.58</v>
      </c>
      <c r="G19" s="23">
        <v>136364.41</v>
      </c>
      <c r="H19" s="22">
        <f>G19-F19</f>
        <v>-170320.17</v>
      </c>
      <c r="I19" s="28">
        <f>(G19-F19)/F19</f>
        <v>-0.55535941846179548</v>
      </c>
      <c r="M19">
        <v>18</v>
      </c>
      <c r="N19" t="s">
        <v>342</v>
      </c>
      <c r="O19" t="s">
        <v>599</v>
      </c>
      <c r="P19" s="23">
        <v>8279</v>
      </c>
      <c r="Q19" s="27" t="s">
        <v>593</v>
      </c>
      <c r="R19" s="23">
        <v>235301.51</v>
      </c>
      <c r="S19" s="23">
        <v>129171.28</v>
      </c>
      <c r="T19" s="22">
        <f>S19-R19</f>
        <v>-106130.23000000001</v>
      </c>
      <c r="X19">
        <v>18</v>
      </c>
      <c r="Y19" t="s">
        <v>366</v>
      </c>
      <c r="Z19" t="s">
        <v>602</v>
      </c>
      <c r="AA19" s="23">
        <v>5326</v>
      </c>
      <c r="AB19" s="27" t="s">
        <v>594</v>
      </c>
      <c r="AC19" s="23">
        <v>6707</v>
      </c>
      <c r="AD19" s="23">
        <v>3624</v>
      </c>
      <c r="AE19" s="22">
        <f>AD19-AC19</f>
        <v>-3083</v>
      </c>
      <c r="AF19" s="28">
        <f>(AD19-AC19)/AC19</f>
        <v>-0.45966900253466525</v>
      </c>
      <c r="AJ19">
        <v>18</v>
      </c>
      <c r="AK19" s="30" t="s">
        <v>319</v>
      </c>
      <c r="AL19" s="30" t="s">
        <v>598</v>
      </c>
      <c r="AM19" s="31">
        <v>41562</v>
      </c>
      <c r="AN19" s="32" t="s">
        <v>593</v>
      </c>
      <c r="AO19" s="31">
        <v>49412</v>
      </c>
      <c r="AP19" s="31">
        <v>30991</v>
      </c>
      <c r="AQ19" s="33">
        <f>AP19-AO19</f>
        <v>-18421</v>
      </c>
    </row>
    <row r="20" spans="1:43" x14ac:dyDescent="0.25">
      <c r="A20" s="30">
        <v>19</v>
      </c>
      <c r="B20" t="s">
        <v>368</v>
      </c>
      <c r="C20" t="s">
        <v>602</v>
      </c>
      <c r="D20" s="23">
        <v>2548</v>
      </c>
      <c r="E20" s="27" t="s">
        <v>594</v>
      </c>
      <c r="F20" s="23">
        <v>38229.230000000003</v>
      </c>
      <c r="G20" s="23">
        <v>17067.810000000001</v>
      </c>
      <c r="H20" s="22">
        <f>G20-F20</f>
        <v>-21161.420000000002</v>
      </c>
      <c r="I20" s="28">
        <f>(G20-F20)/F20</f>
        <v>-0.55354031457081398</v>
      </c>
      <c r="M20">
        <v>19</v>
      </c>
      <c r="N20" t="s">
        <v>343</v>
      </c>
      <c r="O20" t="s">
        <v>599</v>
      </c>
      <c r="P20" s="23">
        <v>16607</v>
      </c>
      <c r="Q20" s="27" t="s">
        <v>595</v>
      </c>
      <c r="R20" s="23">
        <v>630022.31000000006</v>
      </c>
      <c r="S20" s="23">
        <v>336555.64</v>
      </c>
      <c r="T20" s="22">
        <f>S20-R20</f>
        <v>-293466.67000000004</v>
      </c>
      <c r="X20">
        <v>19</v>
      </c>
      <c r="Y20" t="s">
        <v>464</v>
      </c>
      <c r="Z20" t="s">
        <v>609</v>
      </c>
      <c r="AA20" s="23">
        <v>3979</v>
      </c>
      <c r="AB20" s="27" t="s">
        <v>594</v>
      </c>
      <c r="AC20" s="23">
        <v>3699</v>
      </c>
      <c r="AD20" s="23">
        <v>2008</v>
      </c>
      <c r="AE20" s="22">
        <f>AD20-AC20</f>
        <v>-1691</v>
      </c>
      <c r="AF20" s="28">
        <f>(AD20-AC20)/AC20</f>
        <v>-0.45715058123817248</v>
      </c>
      <c r="AJ20">
        <v>19</v>
      </c>
      <c r="AK20" t="s">
        <v>467</v>
      </c>
      <c r="AL20" t="s">
        <v>609</v>
      </c>
      <c r="AM20" s="23">
        <v>37794</v>
      </c>
      <c r="AN20" s="27" t="s">
        <v>593</v>
      </c>
      <c r="AO20" s="23">
        <v>40041</v>
      </c>
      <c r="AP20" s="23">
        <v>22080</v>
      </c>
      <c r="AQ20" s="22">
        <f>AP20-AO20</f>
        <v>-17961</v>
      </c>
    </row>
    <row r="21" spans="1:43" x14ac:dyDescent="0.25">
      <c r="A21" s="30">
        <v>20</v>
      </c>
      <c r="B21" t="s">
        <v>411</v>
      </c>
      <c r="C21" t="s">
        <v>605</v>
      </c>
      <c r="D21" s="23">
        <v>14291</v>
      </c>
      <c r="E21" s="27" t="s">
        <v>595</v>
      </c>
      <c r="F21" s="23">
        <v>354057.49</v>
      </c>
      <c r="G21" s="23">
        <v>158264.26999999999</v>
      </c>
      <c r="H21" s="22">
        <f>G21-F21</f>
        <v>-195793.22</v>
      </c>
      <c r="I21" s="28">
        <f>(G21-F21)/F21</f>
        <v>-0.55299838452789118</v>
      </c>
      <c r="M21">
        <v>20</v>
      </c>
      <c r="N21" t="s">
        <v>344</v>
      </c>
      <c r="O21" t="s">
        <v>599</v>
      </c>
      <c r="P21" s="23">
        <v>52220</v>
      </c>
      <c r="Q21" s="27" t="s">
        <v>593</v>
      </c>
      <c r="R21" s="23">
        <v>1518826.03</v>
      </c>
      <c r="S21" s="23">
        <v>756388.24</v>
      </c>
      <c r="T21" s="22">
        <f>S21-R21</f>
        <v>-762437.79</v>
      </c>
      <c r="X21">
        <v>20</v>
      </c>
      <c r="Y21" t="s">
        <v>470</v>
      </c>
      <c r="Z21" t="s">
        <v>609</v>
      </c>
      <c r="AA21" s="23">
        <v>13301</v>
      </c>
      <c r="AB21" s="27" t="s">
        <v>595</v>
      </c>
      <c r="AC21" s="23">
        <v>23939</v>
      </c>
      <c r="AD21" s="23">
        <v>13017</v>
      </c>
      <c r="AE21" s="22">
        <f>AD21-AC21</f>
        <v>-10922</v>
      </c>
      <c r="AF21" s="28">
        <f>(AD21-AC21)/AC21</f>
        <v>-0.45624295083336813</v>
      </c>
      <c r="AJ21">
        <v>20</v>
      </c>
      <c r="AK21" t="s">
        <v>569</v>
      </c>
      <c r="AL21" t="s">
        <v>615</v>
      </c>
      <c r="AM21" s="23">
        <v>37435</v>
      </c>
      <c r="AN21" s="27" t="s">
        <v>593</v>
      </c>
      <c r="AO21" s="23">
        <v>42157</v>
      </c>
      <c r="AP21" s="23">
        <v>25493</v>
      </c>
      <c r="AQ21" s="22">
        <f>AP21-AO21</f>
        <v>-16664</v>
      </c>
    </row>
    <row r="22" spans="1:43" x14ac:dyDescent="0.25">
      <c r="A22" s="30">
        <v>21</v>
      </c>
      <c r="B22" t="s">
        <v>361</v>
      </c>
      <c r="C22" t="s">
        <v>601</v>
      </c>
      <c r="D22" s="23">
        <v>28580</v>
      </c>
      <c r="E22" s="27" t="s">
        <v>593</v>
      </c>
      <c r="F22" s="23">
        <v>764216.53</v>
      </c>
      <c r="G22" s="23">
        <v>344584.96000000002</v>
      </c>
      <c r="H22" s="22">
        <f>G22-F22</f>
        <v>-419631.57</v>
      </c>
      <c r="I22" s="28">
        <f>(G22-F22)/F22</f>
        <v>-0.54910035772191423</v>
      </c>
      <c r="M22">
        <v>21</v>
      </c>
      <c r="N22" t="s">
        <v>345</v>
      </c>
      <c r="O22" t="s">
        <v>599</v>
      </c>
      <c r="P22" s="23">
        <v>12968</v>
      </c>
      <c r="Q22" s="27" t="s">
        <v>595</v>
      </c>
      <c r="R22" s="23">
        <v>306461.36</v>
      </c>
      <c r="S22" s="23">
        <v>157720.62</v>
      </c>
      <c r="T22" s="22">
        <f>S22-R22</f>
        <v>-148740.74</v>
      </c>
      <c r="X22">
        <v>21</v>
      </c>
      <c r="Y22" t="s">
        <v>558</v>
      </c>
      <c r="Z22" t="s">
        <v>615</v>
      </c>
      <c r="AA22" s="23">
        <v>17676</v>
      </c>
      <c r="AB22" s="27" t="s">
        <v>595</v>
      </c>
      <c r="AC22" s="23">
        <v>19690</v>
      </c>
      <c r="AD22" s="23">
        <v>10718</v>
      </c>
      <c r="AE22" s="22">
        <f>AD22-AC22</f>
        <v>-8972</v>
      </c>
      <c r="AF22" s="28">
        <f>(AD22-AC22)/AC22</f>
        <v>-0.45566277298120872</v>
      </c>
      <c r="AJ22">
        <v>21</v>
      </c>
      <c r="AK22" t="s">
        <v>421</v>
      </c>
      <c r="AL22" t="s">
        <v>606</v>
      </c>
      <c r="AM22" s="23">
        <v>22294</v>
      </c>
      <c r="AN22" s="27" t="s">
        <v>593</v>
      </c>
      <c r="AO22" s="23">
        <v>33570</v>
      </c>
      <c r="AP22" s="23">
        <v>17816</v>
      </c>
      <c r="AQ22" s="22">
        <f>AP22-AO22</f>
        <v>-15754</v>
      </c>
    </row>
    <row r="23" spans="1:43" x14ac:dyDescent="0.25">
      <c r="A23" s="30">
        <v>22</v>
      </c>
      <c r="B23" s="30" t="s">
        <v>322</v>
      </c>
      <c r="C23" s="30" t="s">
        <v>598</v>
      </c>
      <c r="D23" s="31">
        <v>15235</v>
      </c>
      <c r="E23" s="32" t="s">
        <v>595</v>
      </c>
      <c r="F23" s="31">
        <v>255981.03</v>
      </c>
      <c r="G23" s="31">
        <v>116379.34</v>
      </c>
      <c r="H23" s="33">
        <f>G23-F23</f>
        <v>-139601.69</v>
      </c>
      <c r="I23" s="34">
        <f>(G23-F23)/F23</f>
        <v>-0.54535951355457868</v>
      </c>
      <c r="M23">
        <v>22</v>
      </c>
      <c r="N23" t="s">
        <v>348</v>
      </c>
      <c r="O23" t="s">
        <v>599</v>
      </c>
      <c r="P23" s="23">
        <v>12699</v>
      </c>
      <c r="Q23" s="27" t="s">
        <v>595</v>
      </c>
      <c r="R23" s="23">
        <v>295032.45</v>
      </c>
      <c r="S23" s="23">
        <v>180078.51</v>
      </c>
      <c r="T23" s="22">
        <f>S23-R23</f>
        <v>-114953.94</v>
      </c>
      <c r="X23">
        <v>22</v>
      </c>
      <c r="Y23" t="s">
        <v>476</v>
      </c>
      <c r="Z23" t="s">
        <v>609</v>
      </c>
      <c r="AA23" s="23">
        <v>24862</v>
      </c>
      <c r="AB23" s="27" t="s">
        <v>595</v>
      </c>
      <c r="AC23" s="23">
        <v>29488</v>
      </c>
      <c r="AD23" s="23">
        <v>16095</v>
      </c>
      <c r="AE23" s="22">
        <f>AD23-AC23</f>
        <v>-13393</v>
      </c>
      <c r="AF23" s="28">
        <f>(AD23-AC23)/AC23</f>
        <v>-0.45418475311991319</v>
      </c>
      <c r="AJ23">
        <v>22</v>
      </c>
      <c r="AK23" t="s">
        <v>476</v>
      </c>
      <c r="AL23" t="s">
        <v>609</v>
      </c>
      <c r="AM23" s="23">
        <v>24862</v>
      </c>
      <c r="AN23" s="27" t="s">
        <v>595</v>
      </c>
      <c r="AO23" s="23">
        <v>29488</v>
      </c>
      <c r="AP23" s="23">
        <v>16095</v>
      </c>
      <c r="AQ23" s="22">
        <f>AP23-AO23</f>
        <v>-13393</v>
      </c>
    </row>
    <row r="24" spans="1:43" x14ac:dyDescent="0.25">
      <c r="A24" s="30">
        <v>23</v>
      </c>
      <c r="B24" s="30" t="s">
        <v>314</v>
      </c>
      <c r="C24" s="30" t="s">
        <v>597</v>
      </c>
      <c r="D24" s="31">
        <v>49891</v>
      </c>
      <c r="E24" s="32" t="s">
        <v>593</v>
      </c>
      <c r="F24" s="31">
        <v>1227968.98</v>
      </c>
      <c r="G24" s="31">
        <v>563157.14</v>
      </c>
      <c r="H24" s="33">
        <f>G24-F24</f>
        <v>-664811.84</v>
      </c>
      <c r="I24" s="34">
        <f>(G24-F24)/F24</f>
        <v>-0.54139139573379125</v>
      </c>
      <c r="M24">
        <v>23</v>
      </c>
      <c r="N24" t="s">
        <v>349</v>
      </c>
      <c r="O24" t="s">
        <v>599</v>
      </c>
      <c r="P24" s="23">
        <v>5838</v>
      </c>
      <c r="Q24" s="27" t="s">
        <v>594</v>
      </c>
      <c r="R24" s="23">
        <v>163605.87</v>
      </c>
      <c r="S24" s="23">
        <v>117666.19</v>
      </c>
      <c r="T24" s="22">
        <f>S24-R24</f>
        <v>-45939.679999999993</v>
      </c>
      <c r="X24">
        <v>23</v>
      </c>
      <c r="Y24" t="s">
        <v>447</v>
      </c>
      <c r="Z24" t="s">
        <v>608</v>
      </c>
      <c r="AA24" s="23">
        <v>1879</v>
      </c>
      <c r="AB24" s="27" t="s">
        <v>594</v>
      </c>
      <c r="AC24" s="23">
        <v>1821</v>
      </c>
      <c r="AD24" s="23">
        <v>994</v>
      </c>
      <c r="AE24" s="22">
        <f>AD24-AC24</f>
        <v>-827</v>
      </c>
      <c r="AF24" s="28">
        <f>(AD24-AC24)/AC24</f>
        <v>-0.45414607358594178</v>
      </c>
      <c r="AJ24">
        <v>23</v>
      </c>
      <c r="AK24" t="s">
        <v>379</v>
      </c>
      <c r="AL24" t="s">
        <v>602</v>
      </c>
      <c r="AM24" s="23">
        <v>8656</v>
      </c>
      <c r="AN24" s="27" t="s">
        <v>594</v>
      </c>
      <c r="AO24" s="23">
        <v>27408</v>
      </c>
      <c r="AP24" s="23">
        <v>14467</v>
      </c>
      <c r="AQ24" s="22">
        <f>AP24-AO24</f>
        <v>-12941</v>
      </c>
    </row>
    <row r="25" spans="1:43" x14ac:dyDescent="0.25">
      <c r="A25" s="30">
        <v>24</v>
      </c>
      <c r="B25" t="s">
        <v>464</v>
      </c>
      <c r="C25" t="s">
        <v>609</v>
      </c>
      <c r="D25" s="23">
        <v>3979</v>
      </c>
      <c r="E25" s="27" t="s">
        <v>594</v>
      </c>
      <c r="F25" s="23">
        <v>53748.49</v>
      </c>
      <c r="G25" s="23">
        <v>24734.38</v>
      </c>
      <c r="H25" s="22">
        <f>G25-F25</f>
        <v>-29014.109999999997</v>
      </c>
      <c r="I25" s="28">
        <f>(G25-F25)/F25</f>
        <v>-0.53981256031564795</v>
      </c>
      <c r="M25">
        <v>24</v>
      </c>
      <c r="N25" t="s">
        <v>352</v>
      </c>
      <c r="O25" t="s">
        <v>600</v>
      </c>
      <c r="P25" s="23">
        <v>10212</v>
      </c>
      <c r="Q25" s="27" t="s">
        <v>595</v>
      </c>
      <c r="R25" s="23">
        <v>123229.95</v>
      </c>
      <c r="S25" s="23">
        <v>70775.710000000006</v>
      </c>
      <c r="T25" s="22">
        <f>S25-R25</f>
        <v>-52454.239999999991</v>
      </c>
      <c r="X25">
        <v>24</v>
      </c>
      <c r="Y25" t="s">
        <v>477</v>
      </c>
      <c r="Z25" t="s">
        <v>609</v>
      </c>
      <c r="AA25" s="23">
        <v>160577</v>
      </c>
      <c r="AB25" s="27" t="s">
        <v>593</v>
      </c>
      <c r="AC25" s="23">
        <v>245108</v>
      </c>
      <c r="AD25" s="23">
        <v>134552</v>
      </c>
      <c r="AE25" s="22">
        <f>AD25-AC25</f>
        <v>-110556</v>
      </c>
      <c r="AF25" s="28">
        <f>(AD25-AC25)/AC25</f>
        <v>-0.45105014932193155</v>
      </c>
      <c r="AJ25">
        <v>24</v>
      </c>
      <c r="AK25" t="s">
        <v>518</v>
      </c>
      <c r="AL25" t="s">
        <v>612</v>
      </c>
      <c r="AM25" s="23">
        <v>19302</v>
      </c>
      <c r="AN25" s="27" t="s">
        <v>593</v>
      </c>
      <c r="AO25" s="23">
        <v>30272</v>
      </c>
      <c r="AP25" s="23">
        <v>17380</v>
      </c>
      <c r="AQ25" s="22">
        <f>AP25-AO25</f>
        <v>-12892</v>
      </c>
    </row>
    <row r="26" spans="1:43" x14ac:dyDescent="0.25">
      <c r="A26" s="30">
        <v>25</v>
      </c>
      <c r="B26" t="s">
        <v>558</v>
      </c>
      <c r="C26" t="s">
        <v>615</v>
      </c>
      <c r="D26" s="23">
        <v>17676</v>
      </c>
      <c r="E26" s="27" t="s">
        <v>595</v>
      </c>
      <c r="F26" s="23">
        <v>347240.87</v>
      </c>
      <c r="G26" s="23">
        <v>159941.99</v>
      </c>
      <c r="H26" s="22">
        <f>G26-F26</f>
        <v>-187298.88</v>
      </c>
      <c r="I26" s="28">
        <f>(G26-F26)/F26</f>
        <v>-0.53939180603942161</v>
      </c>
      <c r="M26">
        <v>25</v>
      </c>
      <c r="N26" t="s">
        <v>353</v>
      </c>
      <c r="O26" t="s">
        <v>600</v>
      </c>
      <c r="P26" s="23">
        <v>49377</v>
      </c>
      <c r="Q26" s="27" t="s">
        <v>593</v>
      </c>
      <c r="R26" s="23">
        <v>1261145.8700000001</v>
      </c>
      <c r="S26" s="23">
        <v>591252.64</v>
      </c>
      <c r="T26" s="22">
        <f>S26-R26</f>
        <v>-669893.2300000001</v>
      </c>
      <c r="X26">
        <v>25</v>
      </c>
      <c r="Y26" s="30" t="s">
        <v>300</v>
      </c>
      <c r="Z26" s="30" t="s">
        <v>592</v>
      </c>
      <c r="AA26" s="31">
        <v>10105</v>
      </c>
      <c r="AB26" s="32" t="s">
        <v>595</v>
      </c>
      <c r="AC26" s="31">
        <v>14542</v>
      </c>
      <c r="AD26" s="31">
        <v>7983</v>
      </c>
      <c r="AE26" s="33">
        <f>AD26-AC26</f>
        <v>-6559</v>
      </c>
      <c r="AF26" s="34">
        <f>(AD26-AC26)/AC26</f>
        <v>-0.45103837161325816</v>
      </c>
      <c r="AJ26">
        <v>25</v>
      </c>
      <c r="AK26" t="s">
        <v>531</v>
      </c>
      <c r="AL26" t="s">
        <v>613</v>
      </c>
      <c r="AM26" s="23">
        <v>23175</v>
      </c>
      <c r="AN26" s="27" t="s">
        <v>593</v>
      </c>
      <c r="AO26" s="23">
        <v>31089</v>
      </c>
      <c r="AP26" s="23">
        <v>18236</v>
      </c>
      <c r="AQ26" s="22">
        <f>AP26-AO26</f>
        <v>-12853</v>
      </c>
    </row>
    <row r="27" spans="1:43" x14ac:dyDescent="0.25">
      <c r="A27" s="30">
        <v>26</v>
      </c>
      <c r="B27" t="s">
        <v>401</v>
      </c>
      <c r="C27" t="s">
        <v>605</v>
      </c>
      <c r="D27" s="23">
        <v>8884</v>
      </c>
      <c r="E27" s="27" t="s">
        <v>594</v>
      </c>
      <c r="F27" s="23">
        <v>75018.320000000007</v>
      </c>
      <c r="G27" s="23">
        <v>34603.620000000003</v>
      </c>
      <c r="H27" s="22">
        <f>G27-F27</f>
        <v>-40414.700000000004</v>
      </c>
      <c r="I27" s="28">
        <f>(G27-F27)/F27</f>
        <v>-0.5387310726233272</v>
      </c>
      <c r="M27">
        <v>26</v>
      </c>
      <c r="N27" t="s">
        <v>354</v>
      </c>
      <c r="O27" t="s">
        <v>600</v>
      </c>
      <c r="P27" s="23">
        <v>12246</v>
      </c>
      <c r="Q27" s="27" t="s">
        <v>595</v>
      </c>
      <c r="R27" s="23">
        <v>326647.84000000003</v>
      </c>
      <c r="S27" s="23">
        <v>173096.31</v>
      </c>
      <c r="T27" s="22">
        <f>S27-R27</f>
        <v>-153551.53000000003</v>
      </c>
      <c r="X27">
        <v>26</v>
      </c>
      <c r="Y27" t="s">
        <v>412</v>
      </c>
      <c r="Z27" t="s">
        <v>605</v>
      </c>
      <c r="AA27" s="23">
        <v>96313</v>
      </c>
      <c r="AB27" s="27" t="s">
        <v>593</v>
      </c>
      <c r="AC27" s="23">
        <v>136850</v>
      </c>
      <c r="AD27" s="23">
        <v>75333</v>
      </c>
      <c r="AE27" s="22">
        <f>AD27-AC27</f>
        <v>-61517</v>
      </c>
      <c r="AF27" s="28">
        <f>(AD27-AC27)/AC27</f>
        <v>-0.44952137376689805</v>
      </c>
      <c r="AJ27">
        <v>26</v>
      </c>
      <c r="AK27" t="s">
        <v>407</v>
      </c>
      <c r="AL27" t="s">
        <v>605</v>
      </c>
      <c r="AM27" s="23">
        <v>23577</v>
      </c>
      <c r="AN27" s="27" t="s">
        <v>595</v>
      </c>
      <c r="AO27" s="23">
        <v>27430</v>
      </c>
      <c r="AP27" s="23">
        <v>14611</v>
      </c>
      <c r="AQ27" s="22">
        <f>AP27-AO27</f>
        <v>-12819</v>
      </c>
    </row>
    <row r="28" spans="1:43" x14ac:dyDescent="0.25">
      <c r="A28" s="30">
        <v>27</v>
      </c>
      <c r="B28" t="s">
        <v>482</v>
      </c>
      <c r="C28" t="s">
        <v>609</v>
      </c>
      <c r="D28" s="23">
        <v>12393</v>
      </c>
      <c r="E28" s="27" t="s">
        <v>595</v>
      </c>
      <c r="F28" s="23">
        <v>375681.69</v>
      </c>
      <c r="G28" s="23">
        <v>173735.99</v>
      </c>
      <c r="H28" s="22">
        <f>G28-F28</f>
        <v>-201945.7</v>
      </c>
      <c r="I28" s="28">
        <f>(G28-F28)/F28</f>
        <v>-0.53754469641573432</v>
      </c>
      <c r="M28">
        <v>27</v>
      </c>
      <c r="N28" t="s">
        <v>355</v>
      </c>
      <c r="O28" t="s">
        <v>600</v>
      </c>
      <c r="P28" s="23">
        <v>5837</v>
      </c>
      <c r="Q28" s="27" t="s">
        <v>594</v>
      </c>
      <c r="R28" s="23">
        <v>47117.75</v>
      </c>
      <c r="S28" s="23">
        <v>29226.32</v>
      </c>
      <c r="T28" s="22">
        <f>S28-R28</f>
        <v>-17891.43</v>
      </c>
      <c r="X28">
        <v>27</v>
      </c>
      <c r="Y28" t="s">
        <v>559</v>
      </c>
      <c r="Z28" t="s">
        <v>615</v>
      </c>
      <c r="AA28" s="23">
        <v>12982</v>
      </c>
      <c r="AB28" s="27" t="s">
        <v>595</v>
      </c>
      <c r="AC28" s="23">
        <v>17293</v>
      </c>
      <c r="AD28" s="23">
        <v>9534</v>
      </c>
      <c r="AE28" s="22">
        <f>AD28-AC28</f>
        <v>-7759</v>
      </c>
      <c r="AF28" s="28">
        <f>(AD28-AC28)/AC28</f>
        <v>-0.44867865610362573</v>
      </c>
      <c r="AJ28">
        <v>27</v>
      </c>
      <c r="AK28" t="s">
        <v>475</v>
      </c>
      <c r="AL28" t="s">
        <v>609</v>
      </c>
      <c r="AM28" s="23">
        <v>23452</v>
      </c>
      <c r="AN28" s="27" t="s">
        <v>595</v>
      </c>
      <c r="AO28" s="23">
        <v>25375</v>
      </c>
      <c r="AP28" s="23">
        <v>12905</v>
      </c>
      <c r="AQ28" s="22">
        <f>AP28-AO28</f>
        <v>-12470</v>
      </c>
    </row>
    <row r="29" spans="1:43" x14ac:dyDescent="0.25">
      <c r="A29" s="30">
        <v>28</v>
      </c>
      <c r="B29" t="s">
        <v>509</v>
      </c>
      <c r="C29" t="s">
        <v>611</v>
      </c>
      <c r="D29" s="23">
        <v>5537</v>
      </c>
      <c r="E29" s="27" t="s">
        <v>594</v>
      </c>
      <c r="F29" s="23">
        <v>47831.99</v>
      </c>
      <c r="G29" s="23">
        <v>22171.06</v>
      </c>
      <c r="H29" s="22">
        <f>G29-F29</f>
        <v>-25660.929999999997</v>
      </c>
      <c r="I29" s="28">
        <f>(G29-F29)/F29</f>
        <v>-0.53648050185660257</v>
      </c>
      <c r="M29">
        <v>28</v>
      </c>
      <c r="N29" t="s">
        <v>357</v>
      </c>
      <c r="O29" t="s">
        <v>600</v>
      </c>
      <c r="P29" s="23">
        <v>4224</v>
      </c>
      <c r="Q29" s="27" t="s">
        <v>594</v>
      </c>
      <c r="R29" s="23">
        <v>67618.86</v>
      </c>
      <c r="S29" s="23">
        <v>46604.28</v>
      </c>
      <c r="T29" s="22">
        <f>S29-R29</f>
        <v>-21014.58</v>
      </c>
      <c r="X29">
        <v>28</v>
      </c>
      <c r="Y29" t="s">
        <v>467</v>
      </c>
      <c r="Z29" t="s">
        <v>609</v>
      </c>
      <c r="AA29" s="23">
        <v>37794</v>
      </c>
      <c r="AB29" s="27" t="s">
        <v>593</v>
      </c>
      <c r="AC29" s="23">
        <v>40041</v>
      </c>
      <c r="AD29" s="23">
        <v>22080</v>
      </c>
      <c r="AE29" s="22">
        <f>AD29-AC29</f>
        <v>-17961</v>
      </c>
      <c r="AF29" s="28">
        <f>(AD29-AC29)/AC29</f>
        <v>-0.44856522064883492</v>
      </c>
      <c r="AJ29">
        <v>28</v>
      </c>
      <c r="AK29" t="s">
        <v>470</v>
      </c>
      <c r="AL29" t="s">
        <v>609</v>
      </c>
      <c r="AM29" s="23">
        <v>13301</v>
      </c>
      <c r="AN29" s="27" t="s">
        <v>595</v>
      </c>
      <c r="AO29" s="23">
        <v>23939</v>
      </c>
      <c r="AP29" s="23">
        <v>13017</v>
      </c>
      <c r="AQ29" s="22">
        <f>AP29-AO29</f>
        <v>-10922</v>
      </c>
    </row>
    <row r="30" spans="1:43" x14ac:dyDescent="0.25">
      <c r="A30" s="30">
        <v>29</v>
      </c>
      <c r="B30" t="s">
        <v>500</v>
      </c>
      <c r="C30" t="s">
        <v>611</v>
      </c>
      <c r="D30" s="23">
        <v>8477</v>
      </c>
      <c r="E30" s="27" t="s">
        <v>594</v>
      </c>
      <c r="F30" s="23">
        <v>191797.35</v>
      </c>
      <c r="G30" s="23">
        <v>89266.33</v>
      </c>
      <c r="H30" s="22">
        <f>G30-F30</f>
        <v>-102531.02</v>
      </c>
      <c r="I30" s="28">
        <f>(G30-F30)/F30</f>
        <v>-0.53457996161052279</v>
      </c>
      <c r="M30">
        <v>29</v>
      </c>
      <c r="N30" t="s">
        <v>359</v>
      </c>
      <c r="O30" t="s">
        <v>601</v>
      </c>
      <c r="P30" s="23">
        <v>7378</v>
      </c>
      <c r="Q30" s="27" t="s">
        <v>594</v>
      </c>
      <c r="R30" s="23">
        <v>160137.98000000001</v>
      </c>
      <c r="S30" s="23">
        <v>85797.33</v>
      </c>
      <c r="T30" s="22">
        <f>S30-R30</f>
        <v>-74340.650000000009</v>
      </c>
      <c r="X30">
        <v>29</v>
      </c>
      <c r="Y30" t="s">
        <v>325</v>
      </c>
      <c r="Z30" t="s">
        <v>598</v>
      </c>
      <c r="AA30" s="23">
        <v>8220</v>
      </c>
      <c r="AB30" s="27" t="s">
        <v>594</v>
      </c>
      <c r="AC30" s="23">
        <v>8701</v>
      </c>
      <c r="AD30" s="23">
        <v>4799</v>
      </c>
      <c r="AE30" s="22">
        <f>AD30-AC30</f>
        <v>-3902</v>
      </c>
      <c r="AF30" s="28">
        <f>(AD30-AC30)/AC30</f>
        <v>-0.44845420066659003</v>
      </c>
      <c r="AJ30">
        <v>29</v>
      </c>
      <c r="AK30" t="s">
        <v>482</v>
      </c>
      <c r="AL30" t="s">
        <v>609</v>
      </c>
      <c r="AM30" s="23">
        <v>12393</v>
      </c>
      <c r="AN30" s="27" t="s">
        <v>595</v>
      </c>
      <c r="AO30" s="23">
        <v>22010</v>
      </c>
      <c r="AP30" s="23">
        <v>11798</v>
      </c>
      <c r="AQ30" s="22">
        <f>AP30-AO30</f>
        <v>-10212</v>
      </c>
    </row>
    <row r="31" spans="1:43" x14ac:dyDescent="0.25">
      <c r="A31" s="30">
        <v>30</v>
      </c>
      <c r="B31" t="s">
        <v>438</v>
      </c>
      <c r="C31" t="s">
        <v>607</v>
      </c>
      <c r="D31" s="23">
        <v>4328</v>
      </c>
      <c r="E31" s="27" t="s">
        <v>594</v>
      </c>
      <c r="F31" s="23">
        <v>84918.76</v>
      </c>
      <c r="G31" s="23">
        <v>39590.42</v>
      </c>
      <c r="H31" s="22">
        <f>G31-F31</f>
        <v>-45328.34</v>
      </c>
      <c r="I31" s="28">
        <f>(G31-F31)/F31</f>
        <v>-0.53378476087027171</v>
      </c>
      <c r="M31">
        <v>30</v>
      </c>
      <c r="N31" t="s">
        <v>361</v>
      </c>
      <c r="O31" t="s">
        <v>601</v>
      </c>
      <c r="P31" s="23">
        <v>28580</v>
      </c>
      <c r="Q31" s="27" t="s">
        <v>593</v>
      </c>
      <c r="R31" s="23">
        <v>764216.53</v>
      </c>
      <c r="S31" s="23">
        <v>344584.96000000002</v>
      </c>
      <c r="T31" s="22">
        <f>S31-R31</f>
        <v>-419631.57</v>
      </c>
      <c r="X31">
        <v>30</v>
      </c>
      <c r="Y31" s="30" t="s">
        <v>322</v>
      </c>
      <c r="Z31" s="30" t="s">
        <v>598</v>
      </c>
      <c r="AA31" s="31">
        <v>15235</v>
      </c>
      <c r="AB31" s="32" t="s">
        <v>595</v>
      </c>
      <c r="AC31" s="31">
        <v>14349</v>
      </c>
      <c r="AD31" s="31">
        <v>7938</v>
      </c>
      <c r="AE31" s="33">
        <f>AD31-AC31</f>
        <v>-6411</v>
      </c>
      <c r="AF31" s="34">
        <f>(AD31-AC31)/AC31</f>
        <v>-0.44679071712314444</v>
      </c>
      <c r="AJ31">
        <v>30</v>
      </c>
      <c r="AK31" t="s">
        <v>448</v>
      </c>
      <c r="AL31" t="s">
        <v>608</v>
      </c>
      <c r="AM31" s="23">
        <v>19601</v>
      </c>
      <c r="AN31" s="27" t="s">
        <v>595</v>
      </c>
      <c r="AO31" s="23">
        <v>21360</v>
      </c>
      <c r="AP31" s="23">
        <v>11244</v>
      </c>
      <c r="AQ31" s="22">
        <f>AP31-AO31</f>
        <v>-10116</v>
      </c>
    </row>
    <row r="32" spans="1:43" x14ac:dyDescent="0.25">
      <c r="A32" s="30">
        <v>31</v>
      </c>
      <c r="B32" t="s">
        <v>425</v>
      </c>
      <c r="C32" t="s">
        <v>607</v>
      </c>
      <c r="D32" s="23">
        <v>9980</v>
      </c>
      <c r="E32" s="27" t="s">
        <v>594</v>
      </c>
      <c r="F32" s="23">
        <v>220066.77</v>
      </c>
      <c r="G32" s="23">
        <v>102684.57</v>
      </c>
      <c r="H32" s="22">
        <f>G32-F32</f>
        <v>-117382.19999999998</v>
      </c>
      <c r="I32" s="28">
        <f>(G32-F32)/F32</f>
        <v>-0.53339356959708173</v>
      </c>
      <c r="M32">
        <v>31</v>
      </c>
      <c r="N32" t="s">
        <v>362</v>
      </c>
      <c r="O32" t="s">
        <v>601</v>
      </c>
      <c r="P32" s="23">
        <v>18949</v>
      </c>
      <c r="Q32" s="27" t="s">
        <v>595</v>
      </c>
      <c r="R32" s="23">
        <v>397573.42</v>
      </c>
      <c r="S32" s="23">
        <v>201711.88</v>
      </c>
      <c r="T32" s="22">
        <f>S32-R32</f>
        <v>-195861.53999999998</v>
      </c>
      <c r="X32">
        <v>31</v>
      </c>
      <c r="Y32" t="s">
        <v>438</v>
      </c>
      <c r="Z32" t="s">
        <v>607</v>
      </c>
      <c r="AA32" s="23">
        <v>4328</v>
      </c>
      <c r="AB32" s="27" t="s">
        <v>594</v>
      </c>
      <c r="AC32" s="23">
        <v>4895</v>
      </c>
      <c r="AD32" s="23">
        <v>2719</v>
      </c>
      <c r="AE32" s="22">
        <f>AD32-AC32</f>
        <v>-2176</v>
      </c>
      <c r="AF32" s="28">
        <f>(AD32-AC32)/AC32</f>
        <v>-0.44453524004085804</v>
      </c>
      <c r="AJ32">
        <v>31</v>
      </c>
      <c r="AK32" t="s">
        <v>343</v>
      </c>
      <c r="AL32" t="s">
        <v>599</v>
      </c>
      <c r="AM32" s="23">
        <v>16607</v>
      </c>
      <c r="AN32" s="27" t="s">
        <v>595</v>
      </c>
      <c r="AO32" s="23">
        <v>29884</v>
      </c>
      <c r="AP32" s="23">
        <v>19786</v>
      </c>
      <c r="AQ32" s="22">
        <f>AP32-AO32</f>
        <v>-10098</v>
      </c>
    </row>
    <row r="33" spans="1:43" x14ac:dyDescent="0.25">
      <c r="A33" s="30">
        <v>32</v>
      </c>
      <c r="B33" t="s">
        <v>508</v>
      </c>
      <c r="C33" t="s">
        <v>611</v>
      </c>
      <c r="D33" s="23">
        <v>43782</v>
      </c>
      <c r="E33" s="27" t="s">
        <v>593</v>
      </c>
      <c r="F33" s="23">
        <v>1432703.3</v>
      </c>
      <c r="G33" s="23">
        <v>670199.29</v>
      </c>
      <c r="H33" s="22">
        <f>G33-F33</f>
        <v>-762504.01</v>
      </c>
      <c r="I33" s="28">
        <f>(G33-F33)/F33</f>
        <v>-0.53221348062784524</v>
      </c>
      <c r="M33">
        <v>32</v>
      </c>
      <c r="N33" t="s">
        <v>366</v>
      </c>
      <c r="O33" t="s">
        <v>602</v>
      </c>
      <c r="P33" s="23">
        <v>5326</v>
      </c>
      <c r="Q33" s="27" t="s">
        <v>594</v>
      </c>
      <c r="R33" s="23">
        <v>102031.81</v>
      </c>
      <c r="S33" s="23">
        <v>42896.57</v>
      </c>
      <c r="T33" s="22">
        <f>S33-R33</f>
        <v>-59135.24</v>
      </c>
      <c r="X33">
        <v>32</v>
      </c>
      <c r="Y33" t="s">
        <v>425</v>
      </c>
      <c r="Z33" t="s">
        <v>607</v>
      </c>
      <c r="AA33" s="23">
        <v>9980</v>
      </c>
      <c r="AB33" s="27" t="s">
        <v>594</v>
      </c>
      <c r="AC33" s="23">
        <v>13050</v>
      </c>
      <c r="AD33" s="23">
        <v>7259</v>
      </c>
      <c r="AE33" s="22">
        <f>AD33-AC33</f>
        <v>-5791</v>
      </c>
      <c r="AF33" s="28">
        <f>(AD33-AC33)/AC33</f>
        <v>-0.44375478927203066</v>
      </c>
      <c r="AJ33">
        <v>32</v>
      </c>
      <c r="AK33" s="30" t="s">
        <v>308</v>
      </c>
      <c r="AL33" s="30" t="s">
        <v>597</v>
      </c>
      <c r="AM33" s="31">
        <v>11690</v>
      </c>
      <c r="AN33" s="32" t="s">
        <v>595</v>
      </c>
      <c r="AO33" s="31">
        <v>22970</v>
      </c>
      <c r="AP33" s="31">
        <v>13370</v>
      </c>
      <c r="AQ33" s="33">
        <f>AP33-AO33</f>
        <v>-9600</v>
      </c>
    </row>
    <row r="34" spans="1:43" x14ac:dyDescent="0.25">
      <c r="A34" s="30">
        <v>33</v>
      </c>
      <c r="B34" t="s">
        <v>353</v>
      </c>
      <c r="C34" t="s">
        <v>600</v>
      </c>
      <c r="D34" s="23">
        <v>49377</v>
      </c>
      <c r="E34" s="27" t="s">
        <v>593</v>
      </c>
      <c r="F34" s="23">
        <v>1261145.8700000001</v>
      </c>
      <c r="G34" s="23">
        <v>591252.64</v>
      </c>
      <c r="H34" s="22">
        <f>G34-F34</f>
        <v>-669893.2300000001</v>
      </c>
      <c r="I34" s="28">
        <f>(G34-F34)/F34</f>
        <v>-0.53117822920833102</v>
      </c>
      <c r="M34">
        <v>33</v>
      </c>
      <c r="N34" t="s">
        <v>368</v>
      </c>
      <c r="O34" t="s">
        <v>602</v>
      </c>
      <c r="P34" s="23">
        <v>2548</v>
      </c>
      <c r="Q34" s="27" t="s">
        <v>594</v>
      </c>
      <c r="R34" s="23">
        <v>38229.230000000003</v>
      </c>
      <c r="S34" s="23">
        <v>17067.810000000001</v>
      </c>
      <c r="T34" s="22">
        <f>S34-R34</f>
        <v>-21161.420000000002</v>
      </c>
      <c r="X34">
        <v>33</v>
      </c>
      <c r="Y34" t="s">
        <v>515</v>
      </c>
      <c r="Z34" t="s">
        <v>612</v>
      </c>
      <c r="AA34" s="23">
        <v>11503</v>
      </c>
      <c r="AB34" s="27" t="s">
        <v>595</v>
      </c>
      <c r="AC34" s="23">
        <v>15806</v>
      </c>
      <c r="AD34" s="23">
        <v>8804</v>
      </c>
      <c r="AE34" s="22">
        <f>AD34-AC34</f>
        <v>-7002</v>
      </c>
      <c r="AF34" s="28">
        <f>(AD34-AC34)/AC34</f>
        <v>-0.44299633050740223</v>
      </c>
      <c r="AJ34">
        <v>33</v>
      </c>
      <c r="AK34" t="s">
        <v>411</v>
      </c>
      <c r="AL34" t="s">
        <v>605</v>
      </c>
      <c r="AM34" s="23">
        <v>14291</v>
      </c>
      <c r="AN34" s="27" t="s">
        <v>595</v>
      </c>
      <c r="AO34" s="23">
        <v>18064</v>
      </c>
      <c r="AP34" s="23">
        <v>8981</v>
      </c>
      <c r="AQ34" s="22">
        <f>AP34-AO34</f>
        <v>-9083</v>
      </c>
    </row>
    <row r="35" spans="1:43" x14ac:dyDescent="0.25">
      <c r="A35" s="30">
        <v>34</v>
      </c>
      <c r="B35" t="s">
        <v>396</v>
      </c>
      <c r="C35" t="s">
        <v>604</v>
      </c>
      <c r="D35" s="23">
        <v>7027</v>
      </c>
      <c r="E35" s="27" t="s">
        <v>594</v>
      </c>
      <c r="F35" s="23">
        <v>125589.64</v>
      </c>
      <c r="G35" s="23">
        <v>59140.47</v>
      </c>
      <c r="H35" s="22">
        <f>G35-F35</f>
        <v>-66449.17</v>
      </c>
      <c r="I35" s="28">
        <f>(G35-F35)/F35</f>
        <v>-0.52909754339609538</v>
      </c>
      <c r="M35">
        <v>34</v>
      </c>
      <c r="N35" t="s">
        <v>370</v>
      </c>
      <c r="O35" t="s">
        <v>602</v>
      </c>
      <c r="P35" s="23">
        <v>11530</v>
      </c>
      <c r="Q35" s="27" t="s">
        <v>593</v>
      </c>
      <c r="R35" s="23">
        <v>325314.3</v>
      </c>
      <c r="S35" s="23">
        <v>156352.09</v>
      </c>
      <c r="T35" s="22">
        <f>S35-R35</f>
        <v>-168962.21</v>
      </c>
      <c r="X35">
        <v>34</v>
      </c>
      <c r="Y35" t="s">
        <v>530</v>
      </c>
      <c r="Z35" t="s">
        <v>613</v>
      </c>
      <c r="AA35" s="23">
        <v>30842</v>
      </c>
      <c r="AB35" s="27" t="s">
        <v>595</v>
      </c>
      <c r="AC35" s="23">
        <v>47380</v>
      </c>
      <c r="AD35" s="23">
        <v>26482</v>
      </c>
      <c r="AE35" s="22">
        <f>AD35-AC35</f>
        <v>-20898</v>
      </c>
      <c r="AF35" s="28">
        <f>(AD35-AC35)/AC35</f>
        <v>-0.44107218235542422</v>
      </c>
      <c r="AJ35">
        <v>34</v>
      </c>
      <c r="AK35" t="s">
        <v>558</v>
      </c>
      <c r="AL35" t="s">
        <v>615</v>
      </c>
      <c r="AM35" s="23">
        <v>17676</v>
      </c>
      <c r="AN35" s="27" t="s">
        <v>595</v>
      </c>
      <c r="AO35" s="23">
        <v>19690</v>
      </c>
      <c r="AP35" s="23">
        <v>10718</v>
      </c>
      <c r="AQ35" s="22">
        <f>AP35-AO35</f>
        <v>-8972</v>
      </c>
    </row>
    <row r="36" spans="1:43" x14ac:dyDescent="0.25">
      <c r="A36" s="30">
        <v>35</v>
      </c>
      <c r="B36" t="s">
        <v>412</v>
      </c>
      <c r="C36" t="s">
        <v>605</v>
      </c>
      <c r="D36" s="23">
        <v>96313</v>
      </c>
      <c r="E36" s="27" t="s">
        <v>593</v>
      </c>
      <c r="F36" s="23">
        <v>2285105.9900000002</v>
      </c>
      <c r="G36" s="23">
        <v>1078037.22</v>
      </c>
      <c r="H36" s="22">
        <f>G36-F36</f>
        <v>-1207068.7700000003</v>
      </c>
      <c r="I36" s="28">
        <f>(G36-F36)/F36</f>
        <v>-0.52823316523711883</v>
      </c>
      <c r="M36">
        <v>35</v>
      </c>
      <c r="N36" t="s">
        <v>374</v>
      </c>
      <c r="O36" t="s">
        <v>602</v>
      </c>
      <c r="P36" s="23">
        <v>5834</v>
      </c>
      <c r="Q36" s="27" t="s">
        <v>594</v>
      </c>
      <c r="R36" s="23">
        <v>81613.149999999994</v>
      </c>
      <c r="S36" s="23">
        <v>59168.34</v>
      </c>
      <c r="T36" s="22">
        <f>S36-R36</f>
        <v>-22444.809999999998</v>
      </c>
      <c r="X36">
        <v>35</v>
      </c>
      <c r="Y36" t="s">
        <v>353</v>
      </c>
      <c r="Z36" t="s">
        <v>600</v>
      </c>
      <c r="AA36" s="23">
        <v>49377</v>
      </c>
      <c r="AB36" s="27" t="s">
        <v>593</v>
      </c>
      <c r="AC36" s="23">
        <v>68811</v>
      </c>
      <c r="AD36" s="23">
        <v>38556</v>
      </c>
      <c r="AE36" s="22">
        <f>AD36-AC36</f>
        <v>-30255</v>
      </c>
      <c r="AF36" s="28">
        <f>(AD36-AC36)/AC36</f>
        <v>-0.43968260888520733</v>
      </c>
      <c r="AJ36">
        <v>35</v>
      </c>
      <c r="AK36" t="s">
        <v>362</v>
      </c>
      <c r="AL36" t="s">
        <v>601</v>
      </c>
      <c r="AM36" s="23">
        <v>18949</v>
      </c>
      <c r="AN36" s="27" t="s">
        <v>595</v>
      </c>
      <c r="AO36" s="23">
        <v>20610</v>
      </c>
      <c r="AP36" s="23">
        <v>11921</v>
      </c>
      <c r="AQ36" s="22">
        <f>AP36-AO36</f>
        <v>-8689</v>
      </c>
    </row>
    <row r="37" spans="1:43" x14ac:dyDescent="0.25">
      <c r="A37" s="30">
        <v>36</v>
      </c>
      <c r="B37" t="s">
        <v>518</v>
      </c>
      <c r="C37" t="s">
        <v>612</v>
      </c>
      <c r="D37" s="23">
        <v>19302</v>
      </c>
      <c r="E37" s="27" t="s">
        <v>593</v>
      </c>
      <c r="F37" s="23">
        <v>572511.84</v>
      </c>
      <c r="G37" s="23">
        <v>270367.96000000002</v>
      </c>
      <c r="H37" s="22">
        <f>G37-F37</f>
        <v>-302143.87999999995</v>
      </c>
      <c r="I37" s="28">
        <f>(G37-F37)/F37</f>
        <v>-0.52775132126525093</v>
      </c>
      <c r="M37">
        <v>36</v>
      </c>
      <c r="N37" t="s">
        <v>375</v>
      </c>
      <c r="O37" t="s">
        <v>602</v>
      </c>
      <c r="P37" s="23">
        <v>5927</v>
      </c>
      <c r="Q37" s="27" t="s">
        <v>594</v>
      </c>
      <c r="R37" s="23">
        <v>128198</v>
      </c>
      <c r="S37" s="23">
        <v>67190.559999999998</v>
      </c>
      <c r="T37" s="22">
        <f>S37-R37</f>
        <v>-61007.44</v>
      </c>
      <c r="X37">
        <v>36</v>
      </c>
      <c r="Y37" t="s">
        <v>368</v>
      </c>
      <c r="Z37" t="s">
        <v>602</v>
      </c>
      <c r="AA37" s="23">
        <v>2548</v>
      </c>
      <c r="AB37" s="27" t="s">
        <v>594</v>
      </c>
      <c r="AC37" s="23">
        <v>2329</v>
      </c>
      <c r="AD37" s="23">
        <v>1306</v>
      </c>
      <c r="AE37" s="22">
        <f>AD37-AC37</f>
        <v>-1023</v>
      </c>
      <c r="AF37" s="28">
        <f>(AD37-AC37)/AC37</f>
        <v>-0.43924431086303134</v>
      </c>
      <c r="AJ37">
        <v>36</v>
      </c>
      <c r="AK37" t="s">
        <v>471</v>
      </c>
      <c r="AL37" t="s">
        <v>609</v>
      </c>
      <c r="AM37" s="23">
        <v>14139</v>
      </c>
      <c r="AN37" s="27" t="s">
        <v>595</v>
      </c>
      <c r="AO37" s="23">
        <v>16800</v>
      </c>
      <c r="AP37" s="23">
        <v>8846</v>
      </c>
      <c r="AQ37" s="22">
        <f>AP37-AO37</f>
        <v>-7954</v>
      </c>
    </row>
    <row r="38" spans="1:43" x14ac:dyDescent="0.25">
      <c r="A38" s="30">
        <v>37</v>
      </c>
      <c r="B38" t="s">
        <v>447</v>
      </c>
      <c r="C38" t="s">
        <v>608</v>
      </c>
      <c r="D38" s="23">
        <v>1879</v>
      </c>
      <c r="E38" s="27" t="s">
        <v>594</v>
      </c>
      <c r="F38" s="23">
        <v>17779.89</v>
      </c>
      <c r="G38" s="23">
        <v>8412.15</v>
      </c>
      <c r="H38" s="22">
        <f>G38-F38</f>
        <v>-9367.74</v>
      </c>
      <c r="I38" s="28">
        <f>(G38-F38)/F38</f>
        <v>-0.52687277592831006</v>
      </c>
      <c r="M38">
        <v>37</v>
      </c>
      <c r="N38" t="s">
        <v>379</v>
      </c>
      <c r="O38" t="s">
        <v>602</v>
      </c>
      <c r="P38" s="23">
        <v>8656</v>
      </c>
      <c r="Q38" s="27" t="s">
        <v>594</v>
      </c>
      <c r="R38" s="23">
        <v>558534.1</v>
      </c>
      <c r="S38" s="23">
        <v>231648.32</v>
      </c>
      <c r="T38" s="22">
        <f>S38-R38</f>
        <v>-326885.77999999997</v>
      </c>
      <c r="X38">
        <v>37</v>
      </c>
      <c r="Y38" t="s">
        <v>388</v>
      </c>
      <c r="Z38" t="s">
        <v>604</v>
      </c>
      <c r="AA38" s="23">
        <v>27122</v>
      </c>
      <c r="AB38" s="27" t="s">
        <v>593</v>
      </c>
      <c r="AC38" s="23">
        <v>55305</v>
      </c>
      <c r="AD38" s="23">
        <v>31029</v>
      </c>
      <c r="AE38" s="22">
        <f>AD38-AC38</f>
        <v>-24276</v>
      </c>
      <c r="AF38" s="28">
        <f>(AD38-AC38)/AC38</f>
        <v>-0.43894765391917551</v>
      </c>
      <c r="AJ38">
        <v>37</v>
      </c>
      <c r="AK38" t="s">
        <v>498</v>
      </c>
      <c r="AL38" t="s">
        <v>611</v>
      </c>
      <c r="AM38" s="23">
        <v>12723</v>
      </c>
      <c r="AN38" s="27" t="s">
        <v>595</v>
      </c>
      <c r="AO38" s="23">
        <v>18947</v>
      </c>
      <c r="AP38" s="23">
        <v>11152</v>
      </c>
      <c r="AQ38" s="22">
        <f>AP38-AO38</f>
        <v>-7795</v>
      </c>
    </row>
    <row r="39" spans="1:43" x14ac:dyDescent="0.25">
      <c r="A39" s="30">
        <v>38</v>
      </c>
      <c r="B39" s="30" t="s">
        <v>308</v>
      </c>
      <c r="C39" s="30" t="s">
        <v>597</v>
      </c>
      <c r="D39" s="31">
        <v>11690</v>
      </c>
      <c r="E39" s="32" t="s">
        <v>595</v>
      </c>
      <c r="F39" s="31">
        <v>359011.85</v>
      </c>
      <c r="G39" s="31">
        <v>170893.25</v>
      </c>
      <c r="H39" s="33">
        <f>G39-F39</f>
        <v>-188118.59999999998</v>
      </c>
      <c r="I39" s="34">
        <f>(G39-F39)/F39</f>
        <v>-0.52398994629285911</v>
      </c>
      <c r="M39">
        <v>38</v>
      </c>
      <c r="N39" t="s">
        <v>380</v>
      </c>
      <c r="O39" t="s">
        <v>602</v>
      </c>
      <c r="P39" s="23">
        <v>5574</v>
      </c>
      <c r="Q39" s="27" t="s">
        <v>594</v>
      </c>
      <c r="R39" s="23">
        <v>112496.64</v>
      </c>
      <c r="S39" s="23">
        <v>55214.09</v>
      </c>
      <c r="T39" s="22">
        <f>S39-R39</f>
        <v>-57282.55</v>
      </c>
      <c r="X39">
        <v>38</v>
      </c>
      <c r="Y39" s="30" t="s">
        <v>314</v>
      </c>
      <c r="Z39" s="30" t="s">
        <v>597</v>
      </c>
      <c r="AA39" s="31">
        <v>49891</v>
      </c>
      <c r="AB39" s="32" t="s">
        <v>593</v>
      </c>
      <c r="AC39" s="31">
        <v>75541</v>
      </c>
      <c r="AD39" s="31">
        <v>42391</v>
      </c>
      <c r="AE39" s="33">
        <f>AD39-AC39</f>
        <v>-33150</v>
      </c>
      <c r="AF39" s="34">
        <f>(AD39-AC39)/AC39</f>
        <v>-0.43883454018347651</v>
      </c>
      <c r="AJ39">
        <v>38</v>
      </c>
      <c r="AK39" t="s">
        <v>559</v>
      </c>
      <c r="AL39" t="s">
        <v>615</v>
      </c>
      <c r="AM39" s="23">
        <v>12982</v>
      </c>
      <c r="AN39" s="27" t="s">
        <v>595</v>
      </c>
      <c r="AO39" s="23">
        <v>17293</v>
      </c>
      <c r="AP39" s="23">
        <v>9534</v>
      </c>
      <c r="AQ39" s="22">
        <f>AP39-AO39</f>
        <v>-7759</v>
      </c>
    </row>
    <row r="40" spans="1:43" x14ac:dyDescent="0.25">
      <c r="A40" s="30">
        <v>39</v>
      </c>
      <c r="B40" t="s">
        <v>574</v>
      </c>
      <c r="C40" t="s">
        <v>615</v>
      </c>
      <c r="D40" s="23">
        <v>12981</v>
      </c>
      <c r="E40" s="27" t="s">
        <v>595</v>
      </c>
      <c r="F40" s="23">
        <v>323728.45</v>
      </c>
      <c r="G40" s="23">
        <v>154148.06</v>
      </c>
      <c r="H40" s="22">
        <f>G40-F40</f>
        <v>-169580.39</v>
      </c>
      <c r="I40" s="28">
        <f>(G40-F40)/F40</f>
        <v>-0.52383530085168606</v>
      </c>
      <c r="M40">
        <v>39</v>
      </c>
      <c r="N40" t="s">
        <v>383</v>
      </c>
      <c r="O40" t="s">
        <v>603</v>
      </c>
      <c r="P40" s="23">
        <v>11502</v>
      </c>
      <c r="Q40" s="27" t="s">
        <v>593</v>
      </c>
      <c r="R40" s="23">
        <v>341481.53</v>
      </c>
      <c r="S40" s="23">
        <v>203738.42</v>
      </c>
      <c r="T40" s="22">
        <f>S40-R40</f>
        <v>-137743.11000000002</v>
      </c>
      <c r="X40">
        <v>39</v>
      </c>
      <c r="Y40" t="s">
        <v>535</v>
      </c>
      <c r="Z40" t="s">
        <v>614</v>
      </c>
      <c r="AA40" s="23">
        <v>5601</v>
      </c>
      <c r="AB40" s="27" t="s">
        <v>594</v>
      </c>
      <c r="AC40" s="23">
        <v>12454</v>
      </c>
      <c r="AD40" s="23">
        <v>7003</v>
      </c>
      <c r="AE40" s="22">
        <f>AD40-AC40</f>
        <v>-5451</v>
      </c>
      <c r="AF40" s="28">
        <f>(AD40-AC40)/AC40</f>
        <v>-0.43769070178255981</v>
      </c>
      <c r="AJ40">
        <v>39</v>
      </c>
      <c r="AK40" t="s">
        <v>370</v>
      </c>
      <c r="AL40" t="s">
        <v>602</v>
      </c>
      <c r="AM40" s="23">
        <v>11530</v>
      </c>
      <c r="AN40" s="27" t="s">
        <v>593</v>
      </c>
      <c r="AO40" s="23">
        <v>17245</v>
      </c>
      <c r="AP40" s="23">
        <v>9849</v>
      </c>
      <c r="AQ40" s="22">
        <f>AP40-AO40</f>
        <v>-7396</v>
      </c>
    </row>
    <row r="41" spans="1:43" x14ac:dyDescent="0.25">
      <c r="A41" s="30">
        <v>40</v>
      </c>
      <c r="B41" t="s">
        <v>407</v>
      </c>
      <c r="C41" t="s">
        <v>605</v>
      </c>
      <c r="D41" s="23">
        <v>23577</v>
      </c>
      <c r="E41" s="27" t="s">
        <v>595</v>
      </c>
      <c r="F41" s="23">
        <v>496370.98</v>
      </c>
      <c r="G41" s="23">
        <v>238133.26</v>
      </c>
      <c r="H41" s="22">
        <f>G41-F41</f>
        <v>-258237.71999999997</v>
      </c>
      <c r="I41" s="28">
        <f>(G41-F41)/F41</f>
        <v>-0.52025144580370108</v>
      </c>
      <c r="M41">
        <v>40</v>
      </c>
      <c r="N41" t="s">
        <v>384</v>
      </c>
      <c r="O41" t="s">
        <v>603</v>
      </c>
      <c r="P41" s="23">
        <v>3680</v>
      </c>
      <c r="Q41" s="27" t="s">
        <v>594</v>
      </c>
      <c r="R41" s="23">
        <v>90303.535248999993</v>
      </c>
      <c r="S41" s="23">
        <v>56546.91</v>
      </c>
      <c r="T41" s="22">
        <f>S41-R41</f>
        <v>-33756.62524899999</v>
      </c>
      <c r="X41">
        <v>40</v>
      </c>
      <c r="Y41" t="s">
        <v>433</v>
      </c>
      <c r="Z41" t="s">
        <v>607</v>
      </c>
      <c r="AA41" s="23">
        <v>6816</v>
      </c>
      <c r="AB41" s="27" t="s">
        <v>594</v>
      </c>
      <c r="AC41" s="23">
        <v>10410</v>
      </c>
      <c r="AD41" s="23">
        <v>5863</v>
      </c>
      <c r="AE41" s="22">
        <f>AD41-AC41</f>
        <v>-4547</v>
      </c>
      <c r="AF41" s="28">
        <f>(AD41-AC41)/AC41</f>
        <v>-0.4367915465898175</v>
      </c>
      <c r="AJ41">
        <v>40</v>
      </c>
      <c r="AK41" t="s">
        <v>345</v>
      </c>
      <c r="AL41" t="s">
        <v>599</v>
      </c>
      <c r="AM41" s="23">
        <v>12968</v>
      </c>
      <c r="AN41" s="27" t="s">
        <v>595</v>
      </c>
      <c r="AO41" s="23">
        <v>19586</v>
      </c>
      <c r="AP41" s="23">
        <v>12322</v>
      </c>
      <c r="AQ41" s="22">
        <f>AP41-AO41</f>
        <v>-7264</v>
      </c>
    </row>
    <row r="42" spans="1:43" x14ac:dyDescent="0.25">
      <c r="A42" s="30">
        <v>41</v>
      </c>
      <c r="B42" t="s">
        <v>478</v>
      </c>
      <c r="C42" t="s">
        <v>609</v>
      </c>
      <c r="D42" s="23">
        <v>2772</v>
      </c>
      <c r="E42" s="27" t="s">
        <v>594</v>
      </c>
      <c r="F42" s="23">
        <v>52672.34</v>
      </c>
      <c r="G42" s="23">
        <v>25270.46</v>
      </c>
      <c r="H42" s="22">
        <f>G42-F42</f>
        <v>-27401.879999999997</v>
      </c>
      <c r="I42" s="28">
        <f>(G42-F42)/F42</f>
        <v>-0.52023282048984343</v>
      </c>
      <c r="M42">
        <v>41</v>
      </c>
      <c r="N42" t="s">
        <v>385</v>
      </c>
      <c r="O42" t="s">
        <v>603</v>
      </c>
      <c r="P42" s="23">
        <v>8332</v>
      </c>
      <c r="Q42" s="27" t="s">
        <v>594</v>
      </c>
      <c r="R42" s="23">
        <v>158409.54</v>
      </c>
      <c r="S42" s="23">
        <v>100244.15</v>
      </c>
      <c r="T42" s="22">
        <f>S42-R42</f>
        <v>-58165.390000000014</v>
      </c>
      <c r="X42">
        <v>41</v>
      </c>
      <c r="Y42" t="s">
        <v>370</v>
      </c>
      <c r="Z42" t="s">
        <v>602</v>
      </c>
      <c r="AA42" s="23">
        <v>11530</v>
      </c>
      <c r="AB42" s="27" t="s">
        <v>593</v>
      </c>
      <c r="AC42" s="23">
        <v>17245</v>
      </c>
      <c r="AD42" s="23">
        <v>9849</v>
      </c>
      <c r="AE42" s="22">
        <f>AD42-AC42</f>
        <v>-7396</v>
      </c>
      <c r="AF42" s="28">
        <f>(AD42-AC42)/AC42</f>
        <v>-0.42887793563351695</v>
      </c>
      <c r="AJ42">
        <v>41</v>
      </c>
      <c r="AK42" t="s">
        <v>423</v>
      </c>
      <c r="AL42" t="s">
        <v>607</v>
      </c>
      <c r="AM42" s="23">
        <v>7573</v>
      </c>
      <c r="AN42" s="27" t="s">
        <v>594</v>
      </c>
      <c r="AO42" s="23">
        <v>19896</v>
      </c>
      <c r="AP42" s="23">
        <v>12647</v>
      </c>
      <c r="AQ42" s="22">
        <f>AP42-AO42</f>
        <v>-7249</v>
      </c>
    </row>
    <row r="43" spans="1:43" x14ac:dyDescent="0.25">
      <c r="A43" s="30">
        <v>42</v>
      </c>
      <c r="B43" t="s">
        <v>370</v>
      </c>
      <c r="C43" t="s">
        <v>602</v>
      </c>
      <c r="D43" s="23">
        <v>11530</v>
      </c>
      <c r="E43" s="27" t="s">
        <v>593</v>
      </c>
      <c r="F43" s="23">
        <v>325314.3</v>
      </c>
      <c r="G43" s="23">
        <v>156352.09</v>
      </c>
      <c r="H43" s="22">
        <f>G43-F43</f>
        <v>-168962.21</v>
      </c>
      <c r="I43" s="28">
        <f>(G43-F43)/F43</f>
        <v>-0.51938144127079566</v>
      </c>
      <c r="M43">
        <v>42</v>
      </c>
      <c r="N43" t="s">
        <v>387</v>
      </c>
      <c r="O43" t="s">
        <v>603</v>
      </c>
      <c r="P43" s="23">
        <v>5973</v>
      </c>
      <c r="Q43" s="27" t="s">
        <v>594</v>
      </c>
      <c r="R43" s="23">
        <v>84766.67</v>
      </c>
      <c r="S43" s="23">
        <v>53235.66</v>
      </c>
      <c r="T43" s="22">
        <f>S43-R43</f>
        <v>-31531.009999999995</v>
      </c>
      <c r="X43">
        <v>42</v>
      </c>
      <c r="Y43" t="s">
        <v>552</v>
      </c>
      <c r="Z43" t="s">
        <v>614</v>
      </c>
      <c r="AA43" s="23">
        <v>70779</v>
      </c>
      <c r="AB43" s="27" t="s">
        <v>593</v>
      </c>
      <c r="AC43" s="23">
        <v>126647</v>
      </c>
      <c r="AD43" s="23">
        <v>72409</v>
      </c>
      <c r="AE43" s="22">
        <f>AD43-AC43</f>
        <v>-54238</v>
      </c>
      <c r="AF43" s="28">
        <f>(AD43-AC43)/AC43</f>
        <v>-0.42826123003308408</v>
      </c>
      <c r="AJ43">
        <v>42</v>
      </c>
      <c r="AK43" t="s">
        <v>415</v>
      </c>
      <c r="AL43" t="s">
        <v>605</v>
      </c>
      <c r="AM43" s="23">
        <v>9784</v>
      </c>
      <c r="AN43" s="27" t="s">
        <v>594</v>
      </c>
      <c r="AO43" s="23">
        <v>13299</v>
      </c>
      <c r="AP43" s="23">
        <v>6203</v>
      </c>
      <c r="AQ43" s="22">
        <f>AP43-AO43</f>
        <v>-7096</v>
      </c>
    </row>
    <row r="44" spans="1:43" x14ac:dyDescent="0.25">
      <c r="A44" s="30">
        <v>43</v>
      </c>
      <c r="B44" t="s">
        <v>471</v>
      </c>
      <c r="C44" t="s">
        <v>609</v>
      </c>
      <c r="D44" s="23">
        <v>14139</v>
      </c>
      <c r="E44" s="27" t="s">
        <v>595</v>
      </c>
      <c r="F44" s="23">
        <v>197950.47</v>
      </c>
      <c r="G44" s="23">
        <v>95161.64</v>
      </c>
      <c r="H44" s="22">
        <f>G44-F44</f>
        <v>-102788.83</v>
      </c>
      <c r="I44" s="28">
        <f>(G44-F44)/F44</f>
        <v>-0.51926540007710009</v>
      </c>
      <c r="M44">
        <v>43</v>
      </c>
      <c r="N44" t="s">
        <v>388</v>
      </c>
      <c r="O44" t="s">
        <v>604</v>
      </c>
      <c r="P44" s="23">
        <v>27122</v>
      </c>
      <c r="Q44" s="27" t="s">
        <v>593</v>
      </c>
      <c r="R44" s="23">
        <v>998892.92</v>
      </c>
      <c r="S44" s="23">
        <v>420825.65</v>
      </c>
      <c r="T44" s="22">
        <f>S44-R44</f>
        <v>-578067.27</v>
      </c>
      <c r="X44">
        <v>43</v>
      </c>
      <c r="Y44" t="s">
        <v>375</v>
      </c>
      <c r="Z44" t="s">
        <v>602</v>
      </c>
      <c r="AA44" s="23">
        <v>5927</v>
      </c>
      <c r="AB44" s="27" t="s">
        <v>594</v>
      </c>
      <c r="AC44" s="23">
        <v>6667</v>
      </c>
      <c r="AD44" s="23">
        <v>3825</v>
      </c>
      <c r="AE44" s="22">
        <f>AD44-AC44</f>
        <v>-2842</v>
      </c>
      <c r="AF44" s="28">
        <f>(AD44-AC44)/AC44</f>
        <v>-0.42627868606569669</v>
      </c>
      <c r="AJ44">
        <v>43</v>
      </c>
      <c r="AK44" t="s">
        <v>561</v>
      </c>
      <c r="AL44" t="s">
        <v>615</v>
      </c>
      <c r="AM44" s="23">
        <v>14562</v>
      </c>
      <c r="AN44" s="27" t="s">
        <v>595</v>
      </c>
      <c r="AO44" s="23">
        <v>18145</v>
      </c>
      <c r="AP44" s="23">
        <v>11112</v>
      </c>
      <c r="AQ44" s="22">
        <f>AP44-AO44</f>
        <v>-7033</v>
      </c>
    </row>
    <row r="45" spans="1:43" x14ac:dyDescent="0.25">
      <c r="A45" s="30">
        <v>44</v>
      </c>
      <c r="B45" t="s">
        <v>454</v>
      </c>
      <c r="C45" t="s">
        <v>608</v>
      </c>
      <c r="D45" s="23">
        <v>40121</v>
      </c>
      <c r="E45" s="27" t="s">
        <v>593</v>
      </c>
      <c r="F45" s="23">
        <v>932404.66</v>
      </c>
      <c r="G45" s="23">
        <v>448775.04</v>
      </c>
      <c r="H45" s="22">
        <f>G45-F45</f>
        <v>-483629.62000000005</v>
      </c>
      <c r="I45" s="28">
        <f>(G45-F45)/F45</f>
        <v>-0.51869069380240984</v>
      </c>
      <c r="M45">
        <v>44</v>
      </c>
      <c r="N45" t="s">
        <v>394</v>
      </c>
      <c r="O45" t="s">
        <v>604</v>
      </c>
      <c r="P45" s="23">
        <v>5855</v>
      </c>
      <c r="Q45" s="27" t="s">
        <v>594</v>
      </c>
      <c r="R45" s="23">
        <v>83453.960000000006</v>
      </c>
      <c r="S45" s="23">
        <v>43252.05</v>
      </c>
      <c r="T45" s="22">
        <f>S45-R45</f>
        <v>-40201.910000000003</v>
      </c>
      <c r="X45">
        <v>44</v>
      </c>
      <c r="Y45" t="s">
        <v>380</v>
      </c>
      <c r="Z45" t="s">
        <v>602</v>
      </c>
      <c r="AA45" s="23">
        <v>5574</v>
      </c>
      <c r="AB45" s="27" t="s">
        <v>594</v>
      </c>
      <c r="AC45" s="23">
        <v>6687</v>
      </c>
      <c r="AD45" s="23">
        <v>3837</v>
      </c>
      <c r="AE45" s="22">
        <f>AD45-AC45</f>
        <v>-2850</v>
      </c>
      <c r="AF45" s="28">
        <f>(AD45-AC45)/AC45</f>
        <v>-0.42620008972633466</v>
      </c>
      <c r="AJ45">
        <v>44</v>
      </c>
      <c r="AK45" t="s">
        <v>337</v>
      </c>
      <c r="AL45" t="s">
        <v>599</v>
      </c>
      <c r="AM45" s="23">
        <v>10424</v>
      </c>
      <c r="AN45" s="27" t="s">
        <v>595</v>
      </c>
      <c r="AO45" s="23">
        <v>17067</v>
      </c>
      <c r="AP45" s="23">
        <v>10052</v>
      </c>
      <c r="AQ45" s="22">
        <f>AP45-AO45</f>
        <v>-7015</v>
      </c>
    </row>
    <row r="46" spans="1:43" x14ac:dyDescent="0.25">
      <c r="A46" s="30">
        <v>45</v>
      </c>
      <c r="B46" t="s">
        <v>531</v>
      </c>
      <c r="C46" t="s">
        <v>613</v>
      </c>
      <c r="D46" s="23">
        <v>23175</v>
      </c>
      <c r="E46" s="27" t="s">
        <v>593</v>
      </c>
      <c r="F46" s="23">
        <v>497007.49</v>
      </c>
      <c r="G46" s="23">
        <v>239999.01</v>
      </c>
      <c r="H46" s="22">
        <f>G46-F46</f>
        <v>-257008.47999999998</v>
      </c>
      <c r="I46" s="28">
        <f>(G46-F46)/F46</f>
        <v>-0.51711188497380589</v>
      </c>
      <c r="M46">
        <v>45</v>
      </c>
      <c r="N46" t="s">
        <v>396</v>
      </c>
      <c r="O46" t="s">
        <v>604</v>
      </c>
      <c r="P46" s="23">
        <v>7027</v>
      </c>
      <c r="Q46" s="27" t="s">
        <v>594</v>
      </c>
      <c r="R46" s="23">
        <v>125589.64</v>
      </c>
      <c r="S46" s="23">
        <v>59140.47</v>
      </c>
      <c r="T46" s="22">
        <f>S46-R46</f>
        <v>-66449.17</v>
      </c>
      <c r="X46">
        <v>45</v>
      </c>
      <c r="Y46" t="s">
        <v>518</v>
      </c>
      <c r="Z46" t="s">
        <v>612</v>
      </c>
      <c r="AA46" s="23">
        <v>19302</v>
      </c>
      <c r="AB46" s="27" t="s">
        <v>593</v>
      </c>
      <c r="AC46" s="23">
        <v>30272</v>
      </c>
      <c r="AD46" s="23">
        <v>17380</v>
      </c>
      <c r="AE46" s="22">
        <f>AD46-AC46</f>
        <v>-12892</v>
      </c>
      <c r="AF46" s="28">
        <f>(AD46-AC46)/AC46</f>
        <v>-0.42587209302325579</v>
      </c>
      <c r="AJ46">
        <v>45</v>
      </c>
      <c r="AK46" t="s">
        <v>515</v>
      </c>
      <c r="AL46" t="s">
        <v>612</v>
      </c>
      <c r="AM46" s="23">
        <v>11503</v>
      </c>
      <c r="AN46" s="27" t="s">
        <v>595</v>
      </c>
      <c r="AO46" s="23">
        <v>15806</v>
      </c>
      <c r="AP46" s="23">
        <v>8804</v>
      </c>
      <c r="AQ46" s="22">
        <f>AP46-AO46</f>
        <v>-7002</v>
      </c>
    </row>
    <row r="47" spans="1:43" x14ac:dyDescent="0.25">
      <c r="A47" s="30">
        <v>46</v>
      </c>
      <c r="B47" t="s">
        <v>532</v>
      </c>
      <c r="C47" t="s">
        <v>613</v>
      </c>
      <c r="D47" s="23">
        <v>9153</v>
      </c>
      <c r="E47" s="27" t="s">
        <v>594</v>
      </c>
      <c r="F47" s="23">
        <v>246190.58</v>
      </c>
      <c r="G47" s="23">
        <v>119330.8</v>
      </c>
      <c r="H47" s="22">
        <f>G47-F47</f>
        <v>-126859.77999999998</v>
      </c>
      <c r="I47" s="28">
        <f>(G47-F47)/F47</f>
        <v>-0.51529095873611408</v>
      </c>
      <c r="M47">
        <v>46</v>
      </c>
      <c r="N47" t="s">
        <v>400</v>
      </c>
      <c r="O47" t="s">
        <v>605</v>
      </c>
      <c r="P47" s="23">
        <v>7973</v>
      </c>
      <c r="Q47" s="27" t="s">
        <v>594</v>
      </c>
      <c r="R47" s="23">
        <v>200938.5</v>
      </c>
      <c r="S47" s="23">
        <v>100540.03</v>
      </c>
      <c r="T47" s="22">
        <f>S47-R47</f>
        <v>-100398.47</v>
      </c>
      <c r="X47">
        <v>46</v>
      </c>
      <c r="Y47" t="s">
        <v>508</v>
      </c>
      <c r="Z47" t="s">
        <v>611</v>
      </c>
      <c r="AA47" s="23">
        <v>43782</v>
      </c>
      <c r="AB47" s="27" t="s">
        <v>593</v>
      </c>
      <c r="AC47" s="23">
        <v>79788</v>
      </c>
      <c r="AD47" s="23">
        <v>45826</v>
      </c>
      <c r="AE47" s="22">
        <f>AD47-AC47</f>
        <v>-33962</v>
      </c>
      <c r="AF47" s="28">
        <f>(AD47-AC47)/AC47</f>
        <v>-0.42565298039805483</v>
      </c>
      <c r="AJ47">
        <v>46</v>
      </c>
      <c r="AK47" t="s">
        <v>452</v>
      </c>
      <c r="AL47" t="s">
        <v>608</v>
      </c>
      <c r="AM47" s="23">
        <v>19950</v>
      </c>
      <c r="AN47" s="27" t="s">
        <v>595</v>
      </c>
      <c r="AO47" s="23">
        <v>18429</v>
      </c>
      <c r="AP47" s="23">
        <v>11712</v>
      </c>
      <c r="AQ47" s="22">
        <f>AP47-AO47</f>
        <v>-6717</v>
      </c>
    </row>
    <row r="48" spans="1:43" x14ac:dyDescent="0.25">
      <c r="A48" s="30">
        <v>47</v>
      </c>
      <c r="B48" t="s">
        <v>470</v>
      </c>
      <c r="C48" t="s">
        <v>609</v>
      </c>
      <c r="D48" s="23">
        <v>13301</v>
      </c>
      <c r="E48" s="27" t="s">
        <v>595</v>
      </c>
      <c r="F48" s="23">
        <v>438251.34</v>
      </c>
      <c r="G48" s="23">
        <v>213307.7</v>
      </c>
      <c r="H48" s="22">
        <f>G48-F48</f>
        <v>-224943.64</v>
      </c>
      <c r="I48" s="28">
        <f>(G48-F48)/F48</f>
        <v>-0.51327541862165216</v>
      </c>
      <c r="M48">
        <v>47</v>
      </c>
      <c r="N48" t="s">
        <v>401</v>
      </c>
      <c r="O48" t="s">
        <v>605</v>
      </c>
      <c r="P48" s="23">
        <v>8884</v>
      </c>
      <c r="Q48" s="27" t="s">
        <v>594</v>
      </c>
      <c r="R48" s="23">
        <v>75018.320000000007</v>
      </c>
      <c r="S48" s="23">
        <v>34603.620000000003</v>
      </c>
      <c r="T48" s="22">
        <f>S48-R48</f>
        <v>-40414.700000000004</v>
      </c>
      <c r="X48">
        <v>47</v>
      </c>
      <c r="Y48" t="s">
        <v>465</v>
      </c>
      <c r="Z48" t="s">
        <v>609</v>
      </c>
      <c r="AA48" s="23">
        <v>9153</v>
      </c>
      <c r="AB48" s="27" t="s">
        <v>594</v>
      </c>
      <c r="AC48" s="23">
        <v>13315</v>
      </c>
      <c r="AD48" s="23">
        <v>7656</v>
      </c>
      <c r="AE48" s="22">
        <f>AD48-AC48</f>
        <v>-5659</v>
      </c>
      <c r="AF48" s="28">
        <f>(AD48-AC48)/AC48</f>
        <v>-0.425009387908374</v>
      </c>
      <c r="AJ48">
        <v>47</v>
      </c>
      <c r="AK48" t="s">
        <v>574</v>
      </c>
      <c r="AL48" t="s">
        <v>615</v>
      </c>
      <c r="AM48" s="23">
        <v>12981</v>
      </c>
      <c r="AN48" s="27" t="s">
        <v>595</v>
      </c>
      <c r="AO48" s="23">
        <v>18258</v>
      </c>
      <c r="AP48" s="23">
        <v>11571</v>
      </c>
      <c r="AQ48" s="22">
        <f>AP48-AO48</f>
        <v>-6687</v>
      </c>
    </row>
    <row r="49" spans="1:43" x14ac:dyDescent="0.25">
      <c r="A49" s="30">
        <v>48</v>
      </c>
      <c r="B49" t="s">
        <v>571</v>
      </c>
      <c r="C49" t="s">
        <v>615</v>
      </c>
      <c r="D49" s="23">
        <v>18221</v>
      </c>
      <c r="E49" s="27" t="s">
        <v>595</v>
      </c>
      <c r="F49" s="23">
        <v>355242.28</v>
      </c>
      <c r="G49" s="23">
        <v>173156.4</v>
      </c>
      <c r="H49" s="22">
        <f>G49-F49</f>
        <v>-182085.88000000003</v>
      </c>
      <c r="I49" s="28">
        <f>(G49-F49)/F49</f>
        <v>-0.5125681548941754</v>
      </c>
      <c r="M49">
        <v>48</v>
      </c>
      <c r="N49" t="s">
        <v>406</v>
      </c>
      <c r="O49" t="s">
        <v>605</v>
      </c>
      <c r="P49" s="23">
        <v>8031</v>
      </c>
      <c r="Q49" s="27" t="s">
        <v>594</v>
      </c>
      <c r="R49" s="23">
        <v>158790.56</v>
      </c>
      <c r="S49" s="23">
        <v>79430.880000000005</v>
      </c>
      <c r="T49" s="22">
        <f>S49-R49</f>
        <v>-79359.679999999993</v>
      </c>
      <c r="X49">
        <v>48</v>
      </c>
      <c r="Y49" t="s">
        <v>513</v>
      </c>
      <c r="Z49" t="s">
        <v>612</v>
      </c>
      <c r="AA49" s="23">
        <v>4537</v>
      </c>
      <c r="AB49" s="27" t="s">
        <v>594</v>
      </c>
      <c r="AC49" s="23">
        <v>4145</v>
      </c>
      <c r="AD49" s="23">
        <v>2384</v>
      </c>
      <c r="AE49" s="22">
        <f>AD49-AC49</f>
        <v>-1761</v>
      </c>
      <c r="AF49" s="28">
        <f>(AD49-AC49)/AC49</f>
        <v>-0.42484921592279856</v>
      </c>
      <c r="AJ49">
        <v>48</v>
      </c>
      <c r="AK49" t="s">
        <v>383</v>
      </c>
      <c r="AL49" t="s">
        <v>603</v>
      </c>
      <c r="AM49" s="23">
        <v>11502</v>
      </c>
      <c r="AN49" s="27" t="s">
        <v>593</v>
      </c>
      <c r="AO49" s="23">
        <v>18899</v>
      </c>
      <c r="AP49" s="23">
        <v>12221</v>
      </c>
      <c r="AQ49" s="22">
        <f>AP49-AO49</f>
        <v>-6678</v>
      </c>
    </row>
    <row r="50" spans="1:43" x14ac:dyDescent="0.25">
      <c r="A50" s="30">
        <v>49</v>
      </c>
      <c r="B50" t="s">
        <v>452</v>
      </c>
      <c r="C50" t="s">
        <v>608</v>
      </c>
      <c r="D50" s="23">
        <v>19950</v>
      </c>
      <c r="E50" s="27" t="s">
        <v>595</v>
      </c>
      <c r="F50" s="23">
        <v>276353.17</v>
      </c>
      <c r="G50" s="23">
        <v>134993.78</v>
      </c>
      <c r="H50" s="22">
        <f>G50-F50</f>
        <v>-141359.38999999998</v>
      </c>
      <c r="I50" s="28">
        <f>(G50-F50)/F50</f>
        <v>-0.51151716479315212</v>
      </c>
      <c r="M50">
        <v>49</v>
      </c>
      <c r="N50" t="s">
        <v>407</v>
      </c>
      <c r="O50" t="s">
        <v>605</v>
      </c>
      <c r="P50" s="23">
        <v>23577</v>
      </c>
      <c r="Q50" s="27" t="s">
        <v>595</v>
      </c>
      <c r="R50" s="23">
        <v>496370.98</v>
      </c>
      <c r="S50" s="23">
        <v>238133.26</v>
      </c>
      <c r="T50" s="22">
        <f>S50-R50</f>
        <v>-258237.71999999997</v>
      </c>
      <c r="X50">
        <v>49</v>
      </c>
      <c r="Y50" t="s">
        <v>400</v>
      </c>
      <c r="Z50" t="s">
        <v>605</v>
      </c>
      <c r="AA50" s="23">
        <v>7973</v>
      </c>
      <c r="AB50" s="27" t="s">
        <v>594</v>
      </c>
      <c r="AC50" s="23">
        <v>11364</v>
      </c>
      <c r="AD50" s="23">
        <v>6563</v>
      </c>
      <c r="AE50" s="22">
        <f>AD50-AC50</f>
        <v>-4801</v>
      </c>
      <c r="AF50" s="28">
        <f>(AD50-AC50)/AC50</f>
        <v>-0.42247448081661387</v>
      </c>
      <c r="AJ50">
        <v>49</v>
      </c>
      <c r="AK50" s="30" t="s">
        <v>300</v>
      </c>
      <c r="AL50" s="30" t="s">
        <v>592</v>
      </c>
      <c r="AM50" s="31">
        <v>10105</v>
      </c>
      <c r="AN50" s="32" t="s">
        <v>595</v>
      </c>
      <c r="AO50" s="31">
        <v>14542</v>
      </c>
      <c r="AP50" s="31">
        <v>7983</v>
      </c>
      <c r="AQ50" s="33">
        <f>AP50-AO50</f>
        <v>-6559</v>
      </c>
    </row>
    <row r="51" spans="1:43" x14ac:dyDescent="0.25">
      <c r="A51" s="30">
        <v>50</v>
      </c>
      <c r="B51" t="s">
        <v>380</v>
      </c>
      <c r="C51" t="s">
        <v>602</v>
      </c>
      <c r="D51" s="23">
        <v>5574</v>
      </c>
      <c r="E51" s="27" t="s">
        <v>594</v>
      </c>
      <c r="F51" s="23">
        <v>112496.64</v>
      </c>
      <c r="G51" s="23">
        <v>55214.09</v>
      </c>
      <c r="H51" s="22">
        <f>G51-F51</f>
        <v>-57282.55</v>
      </c>
      <c r="I51" s="28">
        <f>(G51-F51)/F51</f>
        <v>-0.50919343013266893</v>
      </c>
      <c r="M51">
        <v>50</v>
      </c>
      <c r="N51" t="s">
        <v>411</v>
      </c>
      <c r="O51" t="s">
        <v>605</v>
      </c>
      <c r="P51" s="23">
        <v>14291</v>
      </c>
      <c r="Q51" s="27" t="s">
        <v>595</v>
      </c>
      <c r="R51" s="23">
        <v>354057.49</v>
      </c>
      <c r="S51" s="23">
        <v>158264.26999999999</v>
      </c>
      <c r="T51" s="22">
        <f>S51-R51</f>
        <v>-195793.22</v>
      </c>
      <c r="X51">
        <v>50</v>
      </c>
      <c r="Y51" s="30" t="s">
        <v>299</v>
      </c>
      <c r="Z51" s="30" t="s">
        <v>592</v>
      </c>
      <c r="AA51" s="31">
        <v>6930</v>
      </c>
      <c r="AB51" s="32" t="s">
        <v>594</v>
      </c>
      <c r="AC51" s="31">
        <v>5658</v>
      </c>
      <c r="AD51" s="31">
        <v>3269</v>
      </c>
      <c r="AE51" s="33">
        <f>AD51-AC51</f>
        <v>-2389</v>
      </c>
      <c r="AF51" s="34">
        <f>(AD51-AC51)/AC51</f>
        <v>-0.42223400494874513</v>
      </c>
      <c r="AJ51">
        <v>50</v>
      </c>
      <c r="AK51" t="s">
        <v>348</v>
      </c>
      <c r="AL51" t="s">
        <v>599</v>
      </c>
      <c r="AM51" s="23">
        <v>12699</v>
      </c>
      <c r="AN51" s="27" t="s">
        <v>595</v>
      </c>
      <c r="AO51" s="23">
        <v>18941</v>
      </c>
      <c r="AP51" s="23">
        <v>12428</v>
      </c>
      <c r="AQ51" s="22">
        <f>AP51-AO51</f>
        <v>-6513</v>
      </c>
    </row>
    <row r="52" spans="1:43" x14ac:dyDescent="0.25">
      <c r="A52" s="30">
        <v>51</v>
      </c>
      <c r="B52" t="s">
        <v>485</v>
      </c>
      <c r="C52" t="s">
        <v>610</v>
      </c>
      <c r="D52" s="23">
        <v>6276</v>
      </c>
      <c r="E52" s="27" t="s">
        <v>594</v>
      </c>
      <c r="F52" s="23">
        <v>97913.91</v>
      </c>
      <c r="G52" s="23">
        <v>48255.7</v>
      </c>
      <c r="H52" s="22">
        <f>G52-F52</f>
        <v>-49658.210000000006</v>
      </c>
      <c r="I52" s="28">
        <f>(G52-F52)/F52</f>
        <v>-0.50716195482337501</v>
      </c>
      <c r="M52">
        <v>51</v>
      </c>
      <c r="N52" t="s">
        <v>412</v>
      </c>
      <c r="O52" t="s">
        <v>605</v>
      </c>
      <c r="P52" s="23">
        <v>96313</v>
      </c>
      <c r="Q52" s="27" t="s">
        <v>593</v>
      </c>
      <c r="R52" s="23">
        <v>2285105.9900000002</v>
      </c>
      <c r="S52" s="23">
        <v>1078037.22</v>
      </c>
      <c r="T52" s="22">
        <f>S52-R52</f>
        <v>-1207068.7700000003</v>
      </c>
      <c r="X52">
        <v>51</v>
      </c>
      <c r="Y52" t="s">
        <v>362</v>
      </c>
      <c r="Z52" t="s">
        <v>601</v>
      </c>
      <c r="AA52" s="23">
        <v>18949</v>
      </c>
      <c r="AB52" s="27" t="s">
        <v>595</v>
      </c>
      <c r="AC52" s="23">
        <v>20610</v>
      </c>
      <c r="AD52" s="23">
        <v>11921</v>
      </c>
      <c r="AE52" s="22">
        <f>AD52-AC52</f>
        <v>-8689</v>
      </c>
      <c r="AF52" s="28">
        <f>(AD52-AC52)/AC52</f>
        <v>-0.42159146045608925</v>
      </c>
      <c r="AJ52">
        <v>51</v>
      </c>
      <c r="AK52" s="30" t="s">
        <v>322</v>
      </c>
      <c r="AL52" s="30" t="s">
        <v>598</v>
      </c>
      <c r="AM52" s="31">
        <v>15235</v>
      </c>
      <c r="AN52" s="32" t="s">
        <v>595</v>
      </c>
      <c r="AO52" s="31">
        <v>14349</v>
      </c>
      <c r="AP52" s="31">
        <v>7938</v>
      </c>
      <c r="AQ52" s="33">
        <f>AP52-AO52</f>
        <v>-6411</v>
      </c>
    </row>
    <row r="53" spans="1:43" x14ac:dyDescent="0.25">
      <c r="A53" s="30">
        <v>52</v>
      </c>
      <c r="B53" t="s">
        <v>448</v>
      </c>
      <c r="C53" t="s">
        <v>608</v>
      </c>
      <c r="D53" s="23">
        <v>19601</v>
      </c>
      <c r="E53" s="27" t="s">
        <v>595</v>
      </c>
      <c r="F53" s="23">
        <v>427624.53</v>
      </c>
      <c r="G53" s="23">
        <v>211594.84</v>
      </c>
      <c r="H53" s="22">
        <f>G53-F53</f>
        <v>-216029.69000000003</v>
      </c>
      <c r="I53" s="28">
        <f>(G53-F53)/F53</f>
        <v>-0.50518544855226155</v>
      </c>
      <c r="M53">
        <v>52</v>
      </c>
      <c r="N53" t="s">
        <v>415</v>
      </c>
      <c r="O53" t="s">
        <v>605</v>
      </c>
      <c r="P53" s="23">
        <v>9784</v>
      </c>
      <c r="Q53" s="27" t="s">
        <v>594</v>
      </c>
      <c r="R53" s="23">
        <v>206081.59</v>
      </c>
      <c r="S53" s="23">
        <v>68148.990000000005</v>
      </c>
      <c r="T53" s="22">
        <f>S53-R53</f>
        <v>-137932.59999999998</v>
      </c>
      <c r="X53">
        <v>52</v>
      </c>
      <c r="Y53" t="s">
        <v>503</v>
      </c>
      <c r="Z53" t="s">
        <v>611</v>
      </c>
      <c r="AA53" s="23">
        <v>11795</v>
      </c>
      <c r="AB53" s="27" t="s">
        <v>595</v>
      </c>
      <c r="AC53" s="23">
        <v>12647</v>
      </c>
      <c r="AD53" s="23">
        <v>7336</v>
      </c>
      <c r="AE53" s="22">
        <f>AD53-AC53</f>
        <v>-5311</v>
      </c>
      <c r="AF53" s="28">
        <f>(AD53-AC53)/AC53</f>
        <v>-0.41994148809994464</v>
      </c>
      <c r="AJ53">
        <v>52</v>
      </c>
      <c r="AK53" t="s">
        <v>572</v>
      </c>
      <c r="AL53" t="s">
        <v>615</v>
      </c>
      <c r="AM53" s="23">
        <v>14602</v>
      </c>
      <c r="AN53" s="27" t="s">
        <v>595</v>
      </c>
      <c r="AO53" s="23">
        <v>18791</v>
      </c>
      <c r="AP53" s="23">
        <v>12718</v>
      </c>
      <c r="AQ53" s="22">
        <f>AP53-AO53</f>
        <v>-6073</v>
      </c>
    </row>
    <row r="54" spans="1:43" x14ac:dyDescent="0.25">
      <c r="A54" s="30">
        <v>53</v>
      </c>
      <c r="B54" t="s">
        <v>427</v>
      </c>
      <c r="C54" t="s">
        <v>607</v>
      </c>
      <c r="D54" s="23">
        <v>5135</v>
      </c>
      <c r="E54" s="27" t="s">
        <v>594</v>
      </c>
      <c r="F54" s="23">
        <v>128559.4</v>
      </c>
      <c r="G54" s="23">
        <v>64022.9</v>
      </c>
      <c r="H54" s="22">
        <f>G54-F54</f>
        <v>-64536.499999999993</v>
      </c>
      <c r="I54" s="28">
        <f>(G54-F54)/F54</f>
        <v>-0.50199752021244648</v>
      </c>
      <c r="M54">
        <v>53</v>
      </c>
      <c r="N54" t="s">
        <v>418</v>
      </c>
      <c r="O54" t="s">
        <v>606</v>
      </c>
      <c r="P54" s="23">
        <v>5127</v>
      </c>
      <c r="Q54" s="27" t="s">
        <v>594</v>
      </c>
      <c r="R54" s="23">
        <v>31201.71</v>
      </c>
      <c r="S54" s="23">
        <v>16685.89</v>
      </c>
      <c r="T54" s="22">
        <f>S54-R54</f>
        <v>-14515.82</v>
      </c>
      <c r="X54">
        <v>53</v>
      </c>
      <c r="Y54" t="s">
        <v>454</v>
      </c>
      <c r="Z54" t="s">
        <v>608</v>
      </c>
      <c r="AA54" s="23">
        <v>40121</v>
      </c>
      <c r="AB54" s="27" t="s">
        <v>593</v>
      </c>
      <c r="AC54" s="23">
        <v>55858</v>
      </c>
      <c r="AD54" s="23">
        <v>32423</v>
      </c>
      <c r="AE54" s="22">
        <f>AD54-AC54</f>
        <v>-23435</v>
      </c>
      <c r="AF54" s="28">
        <f>(AD54-AC54)/AC54</f>
        <v>-0.41954599162161194</v>
      </c>
      <c r="AJ54">
        <v>53</v>
      </c>
      <c r="AK54" t="s">
        <v>354</v>
      </c>
      <c r="AL54" t="s">
        <v>600</v>
      </c>
      <c r="AM54" s="23">
        <v>12246</v>
      </c>
      <c r="AN54" s="27" t="s">
        <v>595</v>
      </c>
      <c r="AO54" s="23">
        <v>16941</v>
      </c>
      <c r="AP54" s="23">
        <v>10978</v>
      </c>
      <c r="AQ54" s="22">
        <f>AP54-AO54</f>
        <v>-5963</v>
      </c>
    </row>
    <row r="55" spans="1:43" x14ac:dyDescent="0.25">
      <c r="A55" s="30">
        <v>54</v>
      </c>
      <c r="B55" t="s">
        <v>344</v>
      </c>
      <c r="C55" t="s">
        <v>599</v>
      </c>
      <c r="D55" s="23">
        <v>52220</v>
      </c>
      <c r="E55" s="27" t="s">
        <v>593</v>
      </c>
      <c r="F55" s="23">
        <v>1518826.03</v>
      </c>
      <c r="G55" s="23">
        <v>756388.24</v>
      </c>
      <c r="H55" s="22">
        <f>G55-F55</f>
        <v>-762437.79</v>
      </c>
      <c r="I55" s="28">
        <f>(G55-F55)/F55</f>
        <v>-0.50199152170179751</v>
      </c>
      <c r="M55">
        <v>54</v>
      </c>
      <c r="N55" t="s">
        <v>419</v>
      </c>
      <c r="O55" t="s">
        <v>606</v>
      </c>
      <c r="P55" s="23">
        <v>7086</v>
      </c>
      <c r="Q55" s="27" t="s">
        <v>594</v>
      </c>
      <c r="R55" s="23">
        <v>121269.13</v>
      </c>
      <c r="S55" s="23">
        <v>53701.120000000003</v>
      </c>
      <c r="T55" s="22">
        <f>S55-R55</f>
        <v>-67568.010000000009</v>
      </c>
      <c r="X55">
        <v>54</v>
      </c>
      <c r="Y55" t="s">
        <v>492</v>
      </c>
      <c r="Z55" t="s">
        <v>610</v>
      </c>
      <c r="AA55" s="23">
        <v>42599</v>
      </c>
      <c r="AB55" s="27" t="s">
        <v>593</v>
      </c>
      <c r="AC55" s="23">
        <v>63277</v>
      </c>
      <c r="AD55" s="23">
        <v>36807</v>
      </c>
      <c r="AE55" s="22">
        <f>AD55-AC55</f>
        <v>-26470</v>
      </c>
      <c r="AF55" s="28">
        <f>(AD55-AC55)/AC55</f>
        <v>-0.41831945256570319</v>
      </c>
      <c r="AJ55">
        <v>54</v>
      </c>
      <c r="AK55" t="s">
        <v>532</v>
      </c>
      <c r="AL55" t="s">
        <v>613</v>
      </c>
      <c r="AM55" s="23">
        <v>9153</v>
      </c>
      <c r="AN55" s="27" t="s">
        <v>594</v>
      </c>
      <c r="AO55" s="23">
        <v>12758</v>
      </c>
      <c r="AP55" s="23">
        <v>6816</v>
      </c>
      <c r="AQ55" s="22">
        <f>AP55-AO55</f>
        <v>-5942</v>
      </c>
    </row>
    <row r="56" spans="1:43" x14ac:dyDescent="0.25">
      <c r="A56" s="30">
        <v>55</v>
      </c>
      <c r="B56" t="s">
        <v>573</v>
      </c>
      <c r="C56" t="s">
        <v>615</v>
      </c>
      <c r="D56" s="23">
        <v>61075</v>
      </c>
      <c r="E56" s="27" t="s">
        <v>593</v>
      </c>
      <c r="F56" s="23">
        <v>1087622.6299999999</v>
      </c>
      <c r="G56" s="23">
        <v>541892.18999999994</v>
      </c>
      <c r="H56" s="22">
        <f>G56-F56</f>
        <v>-545730.43999999994</v>
      </c>
      <c r="I56" s="28">
        <f>(G56-F56)/F56</f>
        <v>-0.50176451367143771</v>
      </c>
      <c r="M56">
        <v>55</v>
      </c>
      <c r="N56" t="s">
        <v>420</v>
      </c>
      <c r="O56" t="s">
        <v>606</v>
      </c>
      <c r="P56" s="23">
        <v>9138</v>
      </c>
      <c r="Q56" s="27" t="s">
        <v>594</v>
      </c>
      <c r="R56" s="23">
        <v>97818.92</v>
      </c>
      <c r="S56" s="23">
        <v>49568.11</v>
      </c>
      <c r="T56" s="22">
        <f>S56-R56</f>
        <v>-48250.81</v>
      </c>
      <c r="X56">
        <v>55</v>
      </c>
      <c r="Y56" s="30" t="s">
        <v>308</v>
      </c>
      <c r="Z56" s="30" t="s">
        <v>597</v>
      </c>
      <c r="AA56" s="31">
        <v>11690</v>
      </c>
      <c r="AB56" s="32" t="s">
        <v>595</v>
      </c>
      <c r="AC56" s="31">
        <v>22970</v>
      </c>
      <c r="AD56" s="31">
        <v>13370</v>
      </c>
      <c r="AE56" s="33">
        <f>AD56-AC56</f>
        <v>-9600</v>
      </c>
      <c r="AF56" s="34">
        <f>(AD56-AC56)/AC56</f>
        <v>-0.41793643883326076</v>
      </c>
      <c r="AJ56">
        <v>55</v>
      </c>
      <c r="AK56" t="s">
        <v>425</v>
      </c>
      <c r="AL56" t="s">
        <v>607</v>
      </c>
      <c r="AM56" s="23">
        <v>9980</v>
      </c>
      <c r="AN56" s="27" t="s">
        <v>594</v>
      </c>
      <c r="AO56" s="23">
        <v>13050</v>
      </c>
      <c r="AP56" s="23">
        <v>7259</v>
      </c>
      <c r="AQ56" s="22">
        <f>AP56-AO56</f>
        <v>-5791</v>
      </c>
    </row>
    <row r="57" spans="1:43" x14ac:dyDescent="0.25">
      <c r="A57" s="30">
        <v>56</v>
      </c>
      <c r="B57" s="30" t="s">
        <v>300</v>
      </c>
      <c r="C57" s="30" t="s">
        <v>592</v>
      </c>
      <c r="D57" s="31">
        <v>10105</v>
      </c>
      <c r="E57" s="32" t="s">
        <v>595</v>
      </c>
      <c r="F57" s="31">
        <v>262458.17</v>
      </c>
      <c r="G57" s="31">
        <v>131151.17000000001</v>
      </c>
      <c r="H57" s="33">
        <f>G57-F57</f>
        <v>-131306.99999999997</v>
      </c>
      <c r="I57" s="34">
        <f>(G57-F57)/F57</f>
        <v>-0.5002968663539793</v>
      </c>
      <c r="M57">
        <v>56</v>
      </c>
      <c r="N57" t="s">
        <v>421</v>
      </c>
      <c r="O57" t="s">
        <v>606</v>
      </c>
      <c r="P57" s="23">
        <v>22294</v>
      </c>
      <c r="Q57" s="27" t="s">
        <v>593</v>
      </c>
      <c r="R57" s="23">
        <v>554213.38</v>
      </c>
      <c r="S57" s="23">
        <v>228855.79</v>
      </c>
      <c r="T57" s="22">
        <f>S57-R57</f>
        <v>-325357.58999999997</v>
      </c>
      <c r="X57">
        <v>56</v>
      </c>
      <c r="Y57" s="30" t="s">
        <v>298</v>
      </c>
      <c r="Z57" s="30" t="s">
        <v>592</v>
      </c>
      <c r="AA57" s="31">
        <v>36316</v>
      </c>
      <c r="AB57" s="32" t="s">
        <v>593</v>
      </c>
      <c r="AC57" s="31">
        <v>49636</v>
      </c>
      <c r="AD57" s="31">
        <v>29090</v>
      </c>
      <c r="AE57" s="33">
        <f>AD57-AC57</f>
        <v>-20546</v>
      </c>
      <c r="AF57" s="34">
        <f>(AD57-AC57)/AC57</f>
        <v>-0.41393343540978322</v>
      </c>
      <c r="AJ57">
        <v>56</v>
      </c>
      <c r="AK57" t="s">
        <v>465</v>
      </c>
      <c r="AL57" t="s">
        <v>609</v>
      </c>
      <c r="AM57" s="23">
        <v>9153</v>
      </c>
      <c r="AN57" s="27" t="s">
        <v>594</v>
      </c>
      <c r="AO57" s="23">
        <v>13315</v>
      </c>
      <c r="AP57" s="23">
        <v>7656</v>
      </c>
      <c r="AQ57" s="22">
        <f>AP57-AO57</f>
        <v>-5659</v>
      </c>
    </row>
    <row r="58" spans="1:43" x14ac:dyDescent="0.25">
      <c r="A58" s="30">
        <v>57</v>
      </c>
      <c r="B58" t="s">
        <v>406</v>
      </c>
      <c r="C58" t="s">
        <v>605</v>
      </c>
      <c r="D58" s="23">
        <v>8031</v>
      </c>
      <c r="E58" s="27" t="s">
        <v>594</v>
      </c>
      <c r="F58" s="23">
        <v>158790.56</v>
      </c>
      <c r="G58" s="23">
        <v>79430.880000000005</v>
      </c>
      <c r="H58" s="22">
        <f>G58-F58</f>
        <v>-79359.679999999993</v>
      </c>
      <c r="I58" s="28">
        <f>(G58-F58)/F58</f>
        <v>-0.49977580531235605</v>
      </c>
      <c r="M58">
        <v>57</v>
      </c>
      <c r="N58" t="s">
        <v>423</v>
      </c>
      <c r="O58" t="s">
        <v>607</v>
      </c>
      <c r="P58" s="23">
        <v>7573</v>
      </c>
      <c r="Q58" s="27" t="s">
        <v>594</v>
      </c>
      <c r="R58" s="23">
        <v>506125.02</v>
      </c>
      <c r="S58" s="23">
        <v>338399.8</v>
      </c>
      <c r="T58" s="22">
        <f>S58-R58</f>
        <v>-167725.22000000003</v>
      </c>
      <c r="X58">
        <v>57</v>
      </c>
      <c r="Y58" t="s">
        <v>531</v>
      </c>
      <c r="Z58" t="s">
        <v>613</v>
      </c>
      <c r="AA58" s="23">
        <v>23175</v>
      </c>
      <c r="AB58" s="27" t="s">
        <v>593</v>
      </c>
      <c r="AC58" s="23">
        <v>31089</v>
      </c>
      <c r="AD58" s="23">
        <v>18236</v>
      </c>
      <c r="AE58" s="22">
        <f>AD58-AC58</f>
        <v>-12853</v>
      </c>
      <c r="AF58" s="28">
        <f>(AD58-AC58)/AC58</f>
        <v>-0.41342597060053393</v>
      </c>
      <c r="AJ58">
        <v>57</v>
      </c>
      <c r="AK58" t="s">
        <v>342</v>
      </c>
      <c r="AL58" t="s">
        <v>599</v>
      </c>
      <c r="AM58" s="23">
        <v>8279</v>
      </c>
      <c r="AN58" s="27" t="s">
        <v>593</v>
      </c>
      <c r="AO58" s="23">
        <v>13454</v>
      </c>
      <c r="AP58" s="23">
        <v>7989</v>
      </c>
      <c r="AQ58" s="22">
        <f>AP58-AO58</f>
        <v>-5465</v>
      </c>
    </row>
    <row r="59" spans="1:43" x14ac:dyDescent="0.25">
      <c r="A59" s="30">
        <v>58</v>
      </c>
      <c r="B59" t="s">
        <v>400</v>
      </c>
      <c r="C59" t="s">
        <v>605</v>
      </c>
      <c r="D59" s="23">
        <v>7973</v>
      </c>
      <c r="E59" s="27" t="s">
        <v>594</v>
      </c>
      <c r="F59" s="23">
        <v>200938.5</v>
      </c>
      <c r="G59" s="23">
        <v>100540.03</v>
      </c>
      <c r="H59" s="22">
        <f>G59-F59</f>
        <v>-100398.47</v>
      </c>
      <c r="I59" s="28">
        <f>(G59-F59)/F59</f>
        <v>-0.49964775291942559</v>
      </c>
      <c r="M59">
        <v>58</v>
      </c>
      <c r="N59" t="s">
        <v>424</v>
      </c>
      <c r="O59" t="s">
        <v>607</v>
      </c>
      <c r="P59" s="23">
        <v>2716</v>
      </c>
      <c r="Q59" s="27" t="s">
        <v>594</v>
      </c>
      <c r="R59" s="23">
        <v>38707.199999999997</v>
      </c>
      <c r="S59" s="23">
        <v>23061.64</v>
      </c>
      <c r="T59" s="22">
        <f>S59-R59</f>
        <v>-15645.559999999998</v>
      </c>
      <c r="X59">
        <v>58</v>
      </c>
      <c r="Y59" t="s">
        <v>500</v>
      </c>
      <c r="Z59" t="s">
        <v>611</v>
      </c>
      <c r="AA59" s="23">
        <v>8477</v>
      </c>
      <c r="AB59" s="27" t="s">
        <v>594</v>
      </c>
      <c r="AC59" s="23">
        <v>13162</v>
      </c>
      <c r="AD59" s="23">
        <v>7740</v>
      </c>
      <c r="AE59" s="22">
        <f>AD59-AC59</f>
        <v>-5422</v>
      </c>
      <c r="AF59" s="28">
        <f>(AD59-AC59)/AC59</f>
        <v>-0.41194347363622552</v>
      </c>
      <c r="AJ59">
        <v>58</v>
      </c>
      <c r="AK59" t="s">
        <v>535</v>
      </c>
      <c r="AL59" t="s">
        <v>614</v>
      </c>
      <c r="AM59" s="23">
        <v>5601</v>
      </c>
      <c r="AN59" s="27" t="s">
        <v>594</v>
      </c>
      <c r="AO59" s="23">
        <v>12454</v>
      </c>
      <c r="AP59" s="23">
        <v>7003</v>
      </c>
      <c r="AQ59" s="22">
        <f>AP59-AO59</f>
        <v>-5451</v>
      </c>
    </row>
    <row r="60" spans="1:43" x14ac:dyDescent="0.25">
      <c r="A60" s="30">
        <v>59</v>
      </c>
      <c r="B60" t="s">
        <v>477</v>
      </c>
      <c r="C60" t="s">
        <v>609</v>
      </c>
      <c r="D60" s="23">
        <v>160577</v>
      </c>
      <c r="E60" s="27" t="s">
        <v>593</v>
      </c>
      <c r="F60" s="23">
        <v>3724597.22</v>
      </c>
      <c r="G60" s="23">
        <v>1865611.63</v>
      </c>
      <c r="H60" s="22">
        <f>G60-F60</f>
        <v>-1858985.5900000003</v>
      </c>
      <c r="I60" s="28">
        <f>(G60-F60)/F60</f>
        <v>-0.49911050247736594</v>
      </c>
      <c r="M60">
        <v>59</v>
      </c>
      <c r="N60" t="s">
        <v>425</v>
      </c>
      <c r="O60" t="s">
        <v>607</v>
      </c>
      <c r="P60" s="23">
        <v>9980</v>
      </c>
      <c r="Q60" s="27" t="s">
        <v>594</v>
      </c>
      <c r="R60" s="23">
        <v>220066.77</v>
      </c>
      <c r="S60" s="23">
        <v>102684.57</v>
      </c>
      <c r="T60" s="22">
        <f>S60-R60</f>
        <v>-117382.19999999998</v>
      </c>
      <c r="X60">
        <v>59</v>
      </c>
      <c r="Y60" t="s">
        <v>498</v>
      </c>
      <c r="Z60" t="s">
        <v>611</v>
      </c>
      <c r="AA60" s="23">
        <v>12723</v>
      </c>
      <c r="AB60" s="27" t="s">
        <v>595</v>
      </c>
      <c r="AC60" s="23">
        <v>18947</v>
      </c>
      <c r="AD60" s="23">
        <v>11152</v>
      </c>
      <c r="AE60" s="22">
        <f>AD60-AC60</f>
        <v>-7795</v>
      </c>
      <c r="AF60" s="28">
        <f>(AD60-AC60)/AC60</f>
        <v>-0.41141077743178339</v>
      </c>
      <c r="AJ60">
        <v>59</v>
      </c>
      <c r="AK60" t="s">
        <v>500</v>
      </c>
      <c r="AL60" t="s">
        <v>611</v>
      </c>
      <c r="AM60" s="23">
        <v>8477</v>
      </c>
      <c r="AN60" s="27" t="s">
        <v>594</v>
      </c>
      <c r="AO60" s="23">
        <v>13162</v>
      </c>
      <c r="AP60" s="23">
        <v>7740</v>
      </c>
      <c r="AQ60" s="22">
        <f>AP60-AO60</f>
        <v>-5422</v>
      </c>
    </row>
    <row r="61" spans="1:43" x14ac:dyDescent="0.25">
      <c r="A61" s="30">
        <v>60</v>
      </c>
      <c r="B61" t="s">
        <v>476</v>
      </c>
      <c r="C61" t="s">
        <v>609</v>
      </c>
      <c r="D61" s="23">
        <v>24862</v>
      </c>
      <c r="E61" s="27" t="s">
        <v>595</v>
      </c>
      <c r="F61" s="23">
        <v>498399.12</v>
      </c>
      <c r="G61" s="23">
        <v>251487.41</v>
      </c>
      <c r="H61" s="22">
        <f>G61-F61</f>
        <v>-246911.71</v>
      </c>
      <c r="I61" s="28">
        <f>(G61-F61)/F61</f>
        <v>-0.49540960264937867</v>
      </c>
      <c r="M61">
        <v>60</v>
      </c>
      <c r="N61" t="s">
        <v>427</v>
      </c>
      <c r="O61" t="s">
        <v>607</v>
      </c>
      <c r="P61" s="23">
        <v>5135</v>
      </c>
      <c r="Q61" s="27" t="s">
        <v>594</v>
      </c>
      <c r="R61" s="23">
        <v>128559.4</v>
      </c>
      <c r="S61" s="23">
        <v>64022.9</v>
      </c>
      <c r="T61" s="22">
        <f>S61-R61</f>
        <v>-64536.499999999993</v>
      </c>
      <c r="X61">
        <v>60</v>
      </c>
      <c r="Y61" t="s">
        <v>337</v>
      </c>
      <c r="Z61" t="s">
        <v>599</v>
      </c>
      <c r="AA61" s="23">
        <v>10424</v>
      </c>
      <c r="AB61" s="27" t="s">
        <v>595</v>
      </c>
      <c r="AC61" s="23">
        <v>17067</v>
      </c>
      <c r="AD61" s="23">
        <v>10052</v>
      </c>
      <c r="AE61" s="22">
        <f>AD61-AC61</f>
        <v>-7015</v>
      </c>
      <c r="AF61" s="28">
        <f>(AD61-AC61)/AC61</f>
        <v>-0.41102712837639888</v>
      </c>
      <c r="AJ61">
        <v>60</v>
      </c>
      <c r="AK61" t="s">
        <v>503</v>
      </c>
      <c r="AL61" t="s">
        <v>611</v>
      </c>
      <c r="AM61" s="23">
        <v>11795</v>
      </c>
      <c r="AN61" s="27" t="s">
        <v>595</v>
      </c>
      <c r="AO61" s="23">
        <v>12647</v>
      </c>
      <c r="AP61" s="23">
        <v>7336</v>
      </c>
      <c r="AQ61" s="22">
        <f>AP61-AO61</f>
        <v>-5311</v>
      </c>
    </row>
    <row r="62" spans="1:43" x14ac:dyDescent="0.25">
      <c r="A62" s="30">
        <v>61</v>
      </c>
      <c r="B62" t="s">
        <v>492</v>
      </c>
      <c r="C62" t="s">
        <v>610</v>
      </c>
      <c r="D62" s="23">
        <v>42599</v>
      </c>
      <c r="E62" s="27" t="s">
        <v>593</v>
      </c>
      <c r="F62" s="23">
        <v>1042265.87</v>
      </c>
      <c r="G62" s="23">
        <v>526069.56000000006</v>
      </c>
      <c r="H62" s="22">
        <f>G62-F62</f>
        <v>-516196.30999999994</v>
      </c>
      <c r="I62" s="28">
        <f>(G62-F62)/F62</f>
        <v>-0.49526356456438503</v>
      </c>
      <c r="M62">
        <v>61</v>
      </c>
      <c r="N62" t="s">
        <v>430</v>
      </c>
      <c r="O62" t="s">
        <v>607</v>
      </c>
      <c r="P62" s="23">
        <v>10202</v>
      </c>
      <c r="Q62" s="27" t="s">
        <v>595</v>
      </c>
      <c r="R62" s="23">
        <v>157139.88</v>
      </c>
      <c r="S62" s="23">
        <v>107821.34</v>
      </c>
      <c r="T62" s="22">
        <f>S62-R62</f>
        <v>-49318.540000000008</v>
      </c>
      <c r="X62">
        <v>61</v>
      </c>
      <c r="Y62" t="s">
        <v>420</v>
      </c>
      <c r="Z62" t="s">
        <v>606</v>
      </c>
      <c r="AA62" s="23">
        <v>9138</v>
      </c>
      <c r="AB62" s="27" t="s">
        <v>594</v>
      </c>
      <c r="AC62" s="23">
        <v>6883</v>
      </c>
      <c r="AD62" s="23">
        <v>4054</v>
      </c>
      <c r="AE62" s="22">
        <f>AD62-AC62</f>
        <v>-2829</v>
      </c>
      <c r="AF62" s="28">
        <f>(AD62-AC62)/AC62</f>
        <v>-0.41101263983728026</v>
      </c>
      <c r="AJ62">
        <v>61</v>
      </c>
      <c r="AK62" t="s">
        <v>451</v>
      </c>
      <c r="AL62" t="s">
        <v>608</v>
      </c>
      <c r="AM62" s="23">
        <v>11137</v>
      </c>
      <c r="AN62" s="27" t="s">
        <v>595</v>
      </c>
      <c r="AO62" s="23">
        <v>14289</v>
      </c>
      <c r="AP62" s="23">
        <v>9235</v>
      </c>
      <c r="AQ62" s="22">
        <f>AP62-AO62</f>
        <v>-5054</v>
      </c>
    </row>
    <row r="63" spans="1:43" x14ac:dyDescent="0.25">
      <c r="A63" s="30">
        <v>62</v>
      </c>
      <c r="B63" t="s">
        <v>325</v>
      </c>
      <c r="C63" t="s">
        <v>598</v>
      </c>
      <c r="D63" s="23">
        <v>8220</v>
      </c>
      <c r="E63" s="27" t="s">
        <v>594</v>
      </c>
      <c r="F63" s="23">
        <v>119536.39</v>
      </c>
      <c r="G63" s="23">
        <v>60355.040000000001</v>
      </c>
      <c r="H63" s="22">
        <f>G63-F63</f>
        <v>-59181.35</v>
      </c>
      <c r="I63" s="28">
        <f>(G63-F63)/F63</f>
        <v>-0.49509065816693976</v>
      </c>
      <c r="M63">
        <v>62</v>
      </c>
      <c r="N63" t="s">
        <v>432</v>
      </c>
      <c r="O63" t="s">
        <v>607</v>
      </c>
      <c r="P63" s="23">
        <v>4066</v>
      </c>
      <c r="Q63" s="27" t="s">
        <v>594</v>
      </c>
      <c r="R63" s="23">
        <v>56905.9</v>
      </c>
      <c r="S63" s="23">
        <v>50108.74</v>
      </c>
      <c r="T63" s="22">
        <f>S63-R63</f>
        <v>-6797.1600000000035</v>
      </c>
      <c r="X63">
        <v>62</v>
      </c>
      <c r="Y63" t="s">
        <v>484</v>
      </c>
      <c r="Z63" t="s">
        <v>609</v>
      </c>
      <c r="AA63" s="23">
        <v>5698</v>
      </c>
      <c r="AB63" s="27" t="s">
        <v>594</v>
      </c>
      <c r="AC63" s="23">
        <v>5438</v>
      </c>
      <c r="AD63" s="23">
        <v>3220</v>
      </c>
      <c r="AE63" s="22">
        <f>AD63-AC63</f>
        <v>-2218</v>
      </c>
      <c r="AF63" s="28">
        <f>(AD63-AC63)/AC63</f>
        <v>-0.40787054063994116</v>
      </c>
      <c r="AJ63">
        <v>62</v>
      </c>
      <c r="AK63" t="s">
        <v>571</v>
      </c>
      <c r="AL63" t="s">
        <v>615</v>
      </c>
      <c r="AM63" s="23">
        <v>18221</v>
      </c>
      <c r="AN63" s="27" t="s">
        <v>595</v>
      </c>
      <c r="AO63" s="23">
        <v>17259</v>
      </c>
      <c r="AP63" s="23">
        <v>12245</v>
      </c>
      <c r="AQ63" s="22">
        <f>AP63-AO63</f>
        <v>-5014</v>
      </c>
    </row>
    <row r="64" spans="1:43" x14ac:dyDescent="0.25">
      <c r="A64" s="30">
        <v>63</v>
      </c>
      <c r="B64" t="s">
        <v>420</v>
      </c>
      <c r="C64" t="s">
        <v>606</v>
      </c>
      <c r="D64" s="23">
        <v>9138</v>
      </c>
      <c r="E64" s="27" t="s">
        <v>594</v>
      </c>
      <c r="F64" s="23">
        <v>97818.92</v>
      </c>
      <c r="G64" s="23">
        <v>49568.11</v>
      </c>
      <c r="H64" s="22">
        <f>G64-F64</f>
        <v>-48250.81</v>
      </c>
      <c r="I64" s="28">
        <f>(G64-F64)/F64</f>
        <v>-0.49326664003241905</v>
      </c>
      <c r="M64">
        <v>63</v>
      </c>
      <c r="N64" t="s">
        <v>433</v>
      </c>
      <c r="O64" t="s">
        <v>607</v>
      </c>
      <c r="P64" s="23">
        <v>6816</v>
      </c>
      <c r="Q64" s="27" t="s">
        <v>594</v>
      </c>
      <c r="R64" s="23">
        <v>194792.02</v>
      </c>
      <c r="S64" s="23">
        <v>86492.44</v>
      </c>
      <c r="T64" s="22">
        <f>S64-R64</f>
        <v>-108299.57999999999</v>
      </c>
      <c r="X64">
        <v>63</v>
      </c>
      <c r="Y64" t="s">
        <v>342</v>
      </c>
      <c r="Z64" t="s">
        <v>599</v>
      </c>
      <c r="AA64" s="23">
        <v>8279</v>
      </c>
      <c r="AB64" s="27" t="s">
        <v>593</v>
      </c>
      <c r="AC64" s="23">
        <v>13454</v>
      </c>
      <c r="AD64" s="23">
        <v>7989</v>
      </c>
      <c r="AE64" s="22">
        <f>AD64-AC64</f>
        <v>-5465</v>
      </c>
      <c r="AF64" s="28">
        <f>(AD64-AC64)/AC64</f>
        <v>-0.40619889995540359</v>
      </c>
      <c r="AJ64">
        <v>63</v>
      </c>
      <c r="AK64" t="s">
        <v>400</v>
      </c>
      <c r="AL64" t="s">
        <v>605</v>
      </c>
      <c r="AM64" s="23">
        <v>7973</v>
      </c>
      <c r="AN64" s="27" t="s">
        <v>594</v>
      </c>
      <c r="AO64" s="23">
        <v>11364</v>
      </c>
      <c r="AP64" s="23">
        <v>6563</v>
      </c>
      <c r="AQ64" s="22">
        <f>AP64-AO64</f>
        <v>-4801</v>
      </c>
    </row>
    <row r="65" spans="1:43" x14ac:dyDescent="0.25">
      <c r="A65" s="30">
        <v>64</v>
      </c>
      <c r="B65" t="s">
        <v>362</v>
      </c>
      <c r="C65" t="s">
        <v>601</v>
      </c>
      <c r="D65" s="23">
        <v>18949</v>
      </c>
      <c r="E65" s="27" t="s">
        <v>595</v>
      </c>
      <c r="F65" s="23">
        <v>397573.42</v>
      </c>
      <c r="G65" s="23">
        <v>201711.88</v>
      </c>
      <c r="H65" s="22">
        <f>G65-F65</f>
        <v>-195861.53999999998</v>
      </c>
      <c r="I65" s="28">
        <f>(G65-F65)/F65</f>
        <v>-0.49264244073459434</v>
      </c>
      <c r="M65">
        <v>64</v>
      </c>
      <c r="N65" t="s">
        <v>435</v>
      </c>
      <c r="O65" t="s">
        <v>607</v>
      </c>
      <c r="P65" s="23">
        <v>7537</v>
      </c>
      <c r="Q65" s="27" t="s">
        <v>594</v>
      </c>
      <c r="R65" s="23">
        <v>124241.42</v>
      </c>
      <c r="S65" s="23">
        <v>81776.55</v>
      </c>
      <c r="T65" s="22">
        <f>S65-R65</f>
        <v>-42464.869999999995</v>
      </c>
      <c r="X65">
        <v>64</v>
      </c>
      <c r="Y65" s="30" t="s">
        <v>301</v>
      </c>
      <c r="Z65" s="30" t="s">
        <v>592</v>
      </c>
      <c r="AA65" s="31">
        <v>8624</v>
      </c>
      <c r="AB65" s="32" t="s">
        <v>594</v>
      </c>
      <c r="AC65" s="31">
        <v>6863</v>
      </c>
      <c r="AD65" s="31">
        <v>4077</v>
      </c>
      <c r="AE65" s="33">
        <f>AD65-AC65</f>
        <v>-2786</v>
      </c>
      <c r="AF65" s="34">
        <f>(AD65-AC65)/AC65</f>
        <v>-0.40594492204575261</v>
      </c>
      <c r="AJ65">
        <v>64</v>
      </c>
      <c r="AK65" t="s">
        <v>494</v>
      </c>
      <c r="AL65" t="s">
        <v>610</v>
      </c>
      <c r="AM65" s="23">
        <v>8649</v>
      </c>
      <c r="AN65" s="27" t="s">
        <v>594</v>
      </c>
      <c r="AO65" s="23">
        <v>12024</v>
      </c>
      <c r="AP65" s="23">
        <v>7337</v>
      </c>
      <c r="AQ65" s="22">
        <f>AP65-AO65</f>
        <v>-4687</v>
      </c>
    </row>
    <row r="66" spans="1:43" x14ac:dyDescent="0.25">
      <c r="A66" s="30">
        <v>65</v>
      </c>
      <c r="B66" t="s">
        <v>552</v>
      </c>
      <c r="C66" t="s">
        <v>614</v>
      </c>
      <c r="D66" s="23">
        <v>70779</v>
      </c>
      <c r="E66" s="27" t="s">
        <v>593</v>
      </c>
      <c r="F66" s="23">
        <v>2185091.7000000002</v>
      </c>
      <c r="G66" s="23">
        <v>1109006.76</v>
      </c>
      <c r="H66" s="22">
        <f>G66-F66</f>
        <v>-1076084.9400000002</v>
      </c>
      <c r="I66" s="28">
        <f>(G66-F66)/F66</f>
        <v>-0.49246671890246074</v>
      </c>
      <c r="M66">
        <v>65</v>
      </c>
      <c r="N66" t="s">
        <v>438</v>
      </c>
      <c r="O66" t="s">
        <v>607</v>
      </c>
      <c r="P66" s="23">
        <v>4328</v>
      </c>
      <c r="Q66" s="27" t="s">
        <v>594</v>
      </c>
      <c r="R66" s="23">
        <v>84918.76</v>
      </c>
      <c r="S66" s="23">
        <v>39590.42</v>
      </c>
      <c r="T66" s="22">
        <f>S66-R66</f>
        <v>-45328.34</v>
      </c>
      <c r="X66">
        <v>65</v>
      </c>
      <c r="Y66" t="s">
        <v>509</v>
      </c>
      <c r="Z66" t="s">
        <v>611</v>
      </c>
      <c r="AA66" s="23">
        <v>5537</v>
      </c>
      <c r="AB66" s="27" t="s">
        <v>594</v>
      </c>
      <c r="AC66" s="23">
        <v>3983</v>
      </c>
      <c r="AD66" s="23">
        <v>2367</v>
      </c>
      <c r="AE66" s="22">
        <f>AD66-AC66</f>
        <v>-1616</v>
      </c>
      <c r="AF66" s="28">
        <f>(AD66-AC66)/AC66</f>
        <v>-0.40572432839568162</v>
      </c>
      <c r="AJ66">
        <v>65</v>
      </c>
      <c r="AK66" t="s">
        <v>486</v>
      </c>
      <c r="AL66" t="s">
        <v>610</v>
      </c>
      <c r="AM66" s="23">
        <v>11633</v>
      </c>
      <c r="AN66" s="27" t="s">
        <v>595</v>
      </c>
      <c r="AO66" s="23">
        <v>13088</v>
      </c>
      <c r="AP66" s="23">
        <v>8450</v>
      </c>
      <c r="AQ66" s="22">
        <f>AP66-AO66</f>
        <v>-4638</v>
      </c>
    </row>
    <row r="67" spans="1:43" x14ac:dyDescent="0.25">
      <c r="A67" s="30">
        <v>66</v>
      </c>
      <c r="B67" t="s">
        <v>503</v>
      </c>
      <c r="C67" t="s">
        <v>611</v>
      </c>
      <c r="D67" s="23">
        <v>11795</v>
      </c>
      <c r="E67" s="27" t="s">
        <v>595</v>
      </c>
      <c r="F67" s="23">
        <v>220611.6</v>
      </c>
      <c r="G67" s="23">
        <v>112240.91</v>
      </c>
      <c r="H67" s="22">
        <f>G67-F67</f>
        <v>-108370.69</v>
      </c>
      <c r="I67" s="28">
        <f>(G67-F67)/F67</f>
        <v>-0.49122843041798347</v>
      </c>
      <c r="M67">
        <v>66</v>
      </c>
      <c r="N67" t="s">
        <v>440</v>
      </c>
      <c r="O67" t="s">
        <v>607</v>
      </c>
      <c r="P67" s="23">
        <v>10619</v>
      </c>
      <c r="Q67" s="27" t="s">
        <v>595</v>
      </c>
      <c r="R67" s="23">
        <v>149618.78</v>
      </c>
      <c r="S67" s="23">
        <v>93841.95</v>
      </c>
      <c r="T67" s="22">
        <f>S67-R67</f>
        <v>-55776.83</v>
      </c>
      <c r="X67">
        <v>66</v>
      </c>
      <c r="Y67" t="s">
        <v>323</v>
      </c>
      <c r="Z67" t="s">
        <v>598</v>
      </c>
      <c r="AA67" s="23">
        <v>2838</v>
      </c>
      <c r="AB67" s="27" t="s">
        <v>594</v>
      </c>
      <c r="AC67" s="23">
        <v>4578</v>
      </c>
      <c r="AD67" s="23">
        <v>2726</v>
      </c>
      <c r="AE67" s="22">
        <f>AD67-AC67</f>
        <v>-1852</v>
      </c>
      <c r="AF67" s="28">
        <f>(AD67-AC67)/AC67</f>
        <v>-0.40454346876365227</v>
      </c>
      <c r="AJ67">
        <v>66</v>
      </c>
      <c r="AK67" t="s">
        <v>433</v>
      </c>
      <c r="AL67" t="s">
        <v>607</v>
      </c>
      <c r="AM67" s="23">
        <v>6816</v>
      </c>
      <c r="AN67" s="27" t="s">
        <v>594</v>
      </c>
      <c r="AO67" s="23">
        <v>10410</v>
      </c>
      <c r="AP67" s="23">
        <v>5863</v>
      </c>
      <c r="AQ67" s="22">
        <f>AP67-AO67</f>
        <v>-4547</v>
      </c>
    </row>
    <row r="68" spans="1:43" x14ac:dyDescent="0.25">
      <c r="A68" s="30">
        <v>67</v>
      </c>
      <c r="B68" t="s">
        <v>345</v>
      </c>
      <c r="C68" t="s">
        <v>599</v>
      </c>
      <c r="D68" s="23">
        <v>12968</v>
      </c>
      <c r="E68" s="27" t="s">
        <v>595</v>
      </c>
      <c r="F68" s="23">
        <v>306461.36</v>
      </c>
      <c r="G68" s="23">
        <v>157720.62</v>
      </c>
      <c r="H68" s="22">
        <f>G68-F68</f>
        <v>-148740.74</v>
      </c>
      <c r="I68" s="28">
        <f>(G68-F68)/F68</f>
        <v>-0.48534908283380324</v>
      </c>
      <c r="M68">
        <v>67</v>
      </c>
      <c r="N68" t="s">
        <v>441</v>
      </c>
      <c r="O68" t="s">
        <v>607</v>
      </c>
      <c r="P68" s="23">
        <v>7161</v>
      </c>
      <c r="Q68" s="27" t="s">
        <v>594</v>
      </c>
      <c r="R68" s="23">
        <v>137110.21</v>
      </c>
      <c r="S68" s="23">
        <v>79382.740000000005</v>
      </c>
      <c r="T68" s="22">
        <f>S68-R68</f>
        <v>-57727.469999999987</v>
      </c>
      <c r="X68">
        <v>67</v>
      </c>
      <c r="Y68" t="s">
        <v>481</v>
      </c>
      <c r="Z68" t="s">
        <v>609</v>
      </c>
      <c r="AA68" s="23">
        <v>8182</v>
      </c>
      <c r="AB68" s="27" t="s">
        <v>594</v>
      </c>
      <c r="AC68" s="23">
        <v>7173</v>
      </c>
      <c r="AD68" s="23">
        <v>4301</v>
      </c>
      <c r="AE68" s="22">
        <f>AD68-AC68</f>
        <v>-2872</v>
      </c>
      <c r="AF68" s="28">
        <f>(AD68-AC68)/AC68</f>
        <v>-0.40039035271155721</v>
      </c>
      <c r="AJ68">
        <v>67</v>
      </c>
      <c r="AK68" t="s">
        <v>406</v>
      </c>
      <c r="AL68" t="s">
        <v>605</v>
      </c>
      <c r="AM68" s="23">
        <v>8031</v>
      </c>
      <c r="AN68" s="27" t="s">
        <v>594</v>
      </c>
      <c r="AO68" s="23">
        <v>8644</v>
      </c>
      <c r="AP68" s="23">
        <v>4449</v>
      </c>
      <c r="AQ68" s="22">
        <f>AP68-AO68</f>
        <v>-4195</v>
      </c>
    </row>
    <row r="69" spans="1:43" x14ac:dyDescent="0.25">
      <c r="A69" s="30">
        <v>68</v>
      </c>
      <c r="B69" s="30" t="s">
        <v>298</v>
      </c>
      <c r="C69" s="30" t="s">
        <v>592</v>
      </c>
      <c r="D69" s="31">
        <v>36316</v>
      </c>
      <c r="E69" s="32" t="s">
        <v>593</v>
      </c>
      <c r="F69" s="31">
        <v>858784</v>
      </c>
      <c r="G69" s="31">
        <v>442064.11</v>
      </c>
      <c r="H69" s="33">
        <f>G69-F69</f>
        <v>-416719.89</v>
      </c>
      <c r="I69" s="34">
        <f>(G69-F69)/F69</f>
        <v>-0.48524412425010249</v>
      </c>
      <c r="M69">
        <v>68</v>
      </c>
      <c r="N69" t="s">
        <v>443</v>
      </c>
      <c r="O69" t="s">
        <v>607</v>
      </c>
      <c r="P69" s="23">
        <v>107964</v>
      </c>
      <c r="Q69" s="27" t="s">
        <v>593</v>
      </c>
      <c r="R69" s="23">
        <v>2540625.42</v>
      </c>
      <c r="S69" s="23">
        <v>1353461.69</v>
      </c>
      <c r="T69" s="22">
        <f>S69-R69</f>
        <v>-1187163.73</v>
      </c>
      <c r="X69">
        <v>68</v>
      </c>
      <c r="Y69" t="s">
        <v>401</v>
      </c>
      <c r="Z69" t="s">
        <v>605</v>
      </c>
      <c r="AA69" s="23">
        <v>8884</v>
      </c>
      <c r="AB69" s="27" t="s">
        <v>594</v>
      </c>
      <c r="AC69" s="23">
        <v>7787</v>
      </c>
      <c r="AD69" s="23">
        <v>4670</v>
      </c>
      <c r="AE69" s="22">
        <f>AD69-AC69</f>
        <v>-3117</v>
      </c>
      <c r="AF69" s="28">
        <f>(AD69-AC69)/AC69</f>
        <v>-0.40028252215230514</v>
      </c>
      <c r="AJ69">
        <v>68</v>
      </c>
      <c r="AK69" t="s">
        <v>325</v>
      </c>
      <c r="AL69" t="s">
        <v>598</v>
      </c>
      <c r="AM69" s="23">
        <v>8220</v>
      </c>
      <c r="AN69" s="27" t="s">
        <v>594</v>
      </c>
      <c r="AO69" s="23">
        <v>8701</v>
      </c>
      <c r="AP69" s="23">
        <v>4799</v>
      </c>
      <c r="AQ69" s="22">
        <f>AP69-AO69</f>
        <v>-3902</v>
      </c>
    </row>
    <row r="70" spans="1:43" x14ac:dyDescent="0.25">
      <c r="A70" s="30">
        <v>69</v>
      </c>
      <c r="B70" t="s">
        <v>561</v>
      </c>
      <c r="C70" t="s">
        <v>615</v>
      </c>
      <c r="D70" s="23">
        <v>14562</v>
      </c>
      <c r="E70" s="27" t="s">
        <v>595</v>
      </c>
      <c r="F70" s="23">
        <v>325479.33</v>
      </c>
      <c r="G70" s="23">
        <v>168201.31</v>
      </c>
      <c r="H70" s="22">
        <f>G70-F70</f>
        <v>-157278.02000000002</v>
      </c>
      <c r="I70" s="28">
        <f>(G70-F70)/F70</f>
        <v>-0.48321968709963858</v>
      </c>
      <c r="M70">
        <v>69</v>
      </c>
      <c r="N70" t="s">
        <v>445</v>
      </c>
      <c r="O70" t="s">
        <v>607</v>
      </c>
      <c r="P70" s="23">
        <v>3876</v>
      </c>
      <c r="Q70" s="27" t="s">
        <v>594</v>
      </c>
      <c r="R70" s="23">
        <v>38001.74</v>
      </c>
      <c r="S70" s="23">
        <v>22997.45</v>
      </c>
      <c r="T70" s="22">
        <f>S70-R70</f>
        <v>-15004.289999999997</v>
      </c>
      <c r="X70">
        <v>69</v>
      </c>
      <c r="Y70" t="s">
        <v>419</v>
      </c>
      <c r="Z70" t="s">
        <v>606</v>
      </c>
      <c r="AA70" s="23">
        <v>7086</v>
      </c>
      <c r="AB70" s="27" t="s">
        <v>594</v>
      </c>
      <c r="AC70" s="23">
        <v>8117</v>
      </c>
      <c r="AD70" s="23">
        <v>4888</v>
      </c>
      <c r="AE70" s="22">
        <f>AD70-AC70</f>
        <v>-3229</v>
      </c>
      <c r="AF70" s="28">
        <f>(AD70-AC70)/AC70</f>
        <v>-0.39780707157816925</v>
      </c>
      <c r="AJ70">
        <v>69</v>
      </c>
      <c r="AK70" t="s">
        <v>359</v>
      </c>
      <c r="AL70" t="s">
        <v>601</v>
      </c>
      <c r="AM70" s="23">
        <v>7378</v>
      </c>
      <c r="AN70" s="27" t="s">
        <v>594</v>
      </c>
      <c r="AO70" s="23">
        <v>9567</v>
      </c>
      <c r="AP70" s="23">
        <v>5831</v>
      </c>
      <c r="AQ70" s="22">
        <f>AP70-AO70</f>
        <v>-3736</v>
      </c>
    </row>
    <row r="71" spans="1:43" x14ac:dyDescent="0.25">
      <c r="A71" s="30">
        <v>70</v>
      </c>
      <c r="B71" t="s">
        <v>535</v>
      </c>
      <c r="C71" t="s">
        <v>614</v>
      </c>
      <c r="D71" s="23">
        <v>5601</v>
      </c>
      <c r="E71" s="27" t="s">
        <v>594</v>
      </c>
      <c r="F71" s="23">
        <v>215820.59</v>
      </c>
      <c r="G71" s="23">
        <v>111534.95</v>
      </c>
      <c r="H71" s="22">
        <f>G71-F71</f>
        <v>-104285.64</v>
      </c>
      <c r="I71" s="28">
        <f>(G71-F71)/F71</f>
        <v>-0.48320524005610399</v>
      </c>
      <c r="M71">
        <v>70</v>
      </c>
      <c r="N71" t="s">
        <v>446</v>
      </c>
      <c r="O71" t="s">
        <v>608</v>
      </c>
      <c r="P71" s="23">
        <v>7116</v>
      </c>
      <c r="Q71" s="27" t="s">
        <v>594</v>
      </c>
      <c r="R71" s="23">
        <v>69181.84</v>
      </c>
      <c r="S71" s="23">
        <v>46439.76</v>
      </c>
      <c r="T71" s="22">
        <f>S71-R71</f>
        <v>-22742.079999999994</v>
      </c>
      <c r="X71">
        <v>70</v>
      </c>
      <c r="Y71" t="s">
        <v>569</v>
      </c>
      <c r="Z71" t="s">
        <v>615</v>
      </c>
      <c r="AA71" s="23">
        <v>37435</v>
      </c>
      <c r="AB71" s="27" t="s">
        <v>593</v>
      </c>
      <c r="AC71" s="23">
        <v>42157</v>
      </c>
      <c r="AD71" s="23">
        <v>25493</v>
      </c>
      <c r="AE71" s="22">
        <f>AD71-AC71</f>
        <v>-16664</v>
      </c>
      <c r="AF71" s="28">
        <f>(AD71-AC71)/AC71</f>
        <v>-0.39528429442322743</v>
      </c>
      <c r="AJ71">
        <v>70</v>
      </c>
      <c r="AK71" t="s">
        <v>440</v>
      </c>
      <c r="AL71" t="s">
        <v>607</v>
      </c>
      <c r="AM71" s="23">
        <v>10619</v>
      </c>
      <c r="AN71" s="27" t="s">
        <v>595</v>
      </c>
      <c r="AO71" s="23">
        <v>11192</v>
      </c>
      <c r="AP71" s="23">
        <v>7561</v>
      </c>
      <c r="AQ71" s="22">
        <f>AP71-AO71</f>
        <v>-3631</v>
      </c>
    </row>
    <row r="72" spans="1:43" x14ac:dyDescent="0.25">
      <c r="A72" s="30">
        <v>71</v>
      </c>
      <c r="B72" t="s">
        <v>394</v>
      </c>
      <c r="C72" t="s">
        <v>604</v>
      </c>
      <c r="D72" s="23">
        <v>5855</v>
      </c>
      <c r="E72" s="27" t="s">
        <v>594</v>
      </c>
      <c r="F72" s="23">
        <v>83453.960000000006</v>
      </c>
      <c r="G72" s="23">
        <v>43252.05</v>
      </c>
      <c r="H72" s="22">
        <f>G72-F72</f>
        <v>-40201.910000000003</v>
      </c>
      <c r="I72" s="28">
        <f>(G72-F72)/F72</f>
        <v>-0.48172561254133417</v>
      </c>
      <c r="M72">
        <v>71</v>
      </c>
      <c r="N72" t="s">
        <v>447</v>
      </c>
      <c r="O72" t="s">
        <v>608</v>
      </c>
      <c r="P72" s="23">
        <v>1879</v>
      </c>
      <c r="Q72" s="27" t="s">
        <v>594</v>
      </c>
      <c r="R72" s="23">
        <v>17779.89</v>
      </c>
      <c r="S72" s="23">
        <v>8412.15</v>
      </c>
      <c r="T72" s="22">
        <f>S72-R72</f>
        <v>-9367.74</v>
      </c>
      <c r="X72">
        <v>71</v>
      </c>
      <c r="Y72" t="s">
        <v>485</v>
      </c>
      <c r="Z72" t="s">
        <v>610</v>
      </c>
      <c r="AA72" s="23">
        <v>6276</v>
      </c>
      <c r="AB72" s="27" t="s">
        <v>594</v>
      </c>
      <c r="AC72" s="23">
        <v>6347</v>
      </c>
      <c r="AD72" s="23">
        <v>3846</v>
      </c>
      <c r="AE72" s="22">
        <f>AD72-AC72</f>
        <v>-2501</v>
      </c>
      <c r="AF72" s="28">
        <f>(AD72-AC72)/AC72</f>
        <v>-0.39404443043957776</v>
      </c>
      <c r="AJ72">
        <v>71</v>
      </c>
      <c r="AK72" t="s">
        <v>479</v>
      </c>
      <c r="AL72" t="s">
        <v>609</v>
      </c>
      <c r="AM72" s="23">
        <v>4325</v>
      </c>
      <c r="AN72" s="27" t="s">
        <v>594</v>
      </c>
      <c r="AO72" s="23">
        <v>7426</v>
      </c>
      <c r="AP72" s="23">
        <v>4000</v>
      </c>
      <c r="AQ72" s="22">
        <f>AP72-AO72</f>
        <v>-3426</v>
      </c>
    </row>
    <row r="73" spans="1:43" x14ac:dyDescent="0.25">
      <c r="A73" s="30">
        <v>72</v>
      </c>
      <c r="B73" t="s">
        <v>467</v>
      </c>
      <c r="C73" t="s">
        <v>609</v>
      </c>
      <c r="D73" s="23">
        <v>37794</v>
      </c>
      <c r="E73" s="27" t="s">
        <v>593</v>
      </c>
      <c r="F73" s="23">
        <v>727424.68</v>
      </c>
      <c r="G73" s="23">
        <v>379990.63</v>
      </c>
      <c r="H73" s="22">
        <f>G73-F73</f>
        <v>-347434.05000000005</v>
      </c>
      <c r="I73" s="28">
        <f>(G73-F73)/F73</f>
        <v>-0.4776220267918323</v>
      </c>
      <c r="M73">
        <v>72</v>
      </c>
      <c r="N73" t="s">
        <v>448</v>
      </c>
      <c r="O73" t="s">
        <v>608</v>
      </c>
      <c r="P73" s="23">
        <v>19601</v>
      </c>
      <c r="Q73" s="27" t="s">
        <v>595</v>
      </c>
      <c r="R73" s="23">
        <v>427624.53</v>
      </c>
      <c r="S73" s="23">
        <v>211594.84</v>
      </c>
      <c r="T73" s="22">
        <f>S73-R73</f>
        <v>-216029.69000000003</v>
      </c>
      <c r="X73">
        <v>72</v>
      </c>
      <c r="Y73" t="s">
        <v>344</v>
      </c>
      <c r="Z73" t="s">
        <v>599</v>
      </c>
      <c r="AA73" s="23">
        <v>52220</v>
      </c>
      <c r="AB73" s="27" t="s">
        <v>593</v>
      </c>
      <c r="AC73" s="23">
        <v>84069</v>
      </c>
      <c r="AD73" s="23">
        <v>51000</v>
      </c>
      <c r="AE73" s="22">
        <f>AD73-AC73</f>
        <v>-33069</v>
      </c>
      <c r="AF73" s="28">
        <f>(AD73-AC73)/AC73</f>
        <v>-0.39335545801662919</v>
      </c>
      <c r="AJ73">
        <v>72</v>
      </c>
      <c r="AK73" s="30" t="s">
        <v>321</v>
      </c>
      <c r="AL73" s="30" t="s">
        <v>598</v>
      </c>
      <c r="AM73" s="31">
        <v>5415</v>
      </c>
      <c r="AN73" s="32" t="s">
        <v>594</v>
      </c>
      <c r="AO73" s="31">
        <v>7280</v>
      </c>
      <c r="AP73" s="31">
        <v>3911</v>
      </c>
      <c r="AQ73" s="33">
        <f>AP73-AO73</f>
        <v>-3369</v>
      </c>
    </row>
    <row r="74" spans="1:43" x14ac:dyDescent="0.25">
      <c r="A74" s="30">
        <v>73</v>
      </c>
      <c r="B74" t="s">
        <v>375</v>
      </c>
      <c r="C74" t="s">
        <v>602</v>
      </c>
      <c r="D74" s="23">
        <v>5927</v>
      </c>
      <c r="E74" s="27" t="s">
        <v>594</v>
      </c>
      <c r="F74" s="23">
        <v>128198</v>
      </c>
      <c r="G74" s="23">
        <v>67190.559999999998</v>
      </c>
      <c r="H74" s="22">
        <f>G74-F74</f>
        <v>-61007.44</v>
      </c>
      <c r="I74" s="28">
        <f>(G74-F74)/F74</f>
        <v>-0.47588449117770948</v>
      </c>
      <c r="M74">
        <v>73</v>
      </c>
      <c r="N74" t="s">
        <v>451</v>
      </c>
      <c r="O74" t="s">
        <v>608</v>
      </c>
      <c r="P74" s="23">
        <v>11137</v>
      </c>
      <c r="Q74" s="27" t="s">
        <v>595</v>
      </c>
      <c r="R74" s="23">
        <v>255992.53</v>
      </c>
      <c r="S74" s="23">
        <v>153046.82</v>
      </c>
      <c r="T74" s="22">
        <f>S74-R74</f>
        <v>-102945.70999999999</v>
      </c>
      <c r="X74">
        <v>73</v>
      </c>
      <c r="Y74" t="s">
        <v>573</v>
      </c>
      <c r="Z74" t="s">
        <v>615</v>
      </c>
      <c r="AA74" s="23">
        <v>61075</v>
      </c>
      <c r="AB74" s="27" t="s">
        <v>593</v>
      </c>
      <c r="AC74" s="23">
        <v>65441</v>
      </c>
      <c r="AD74" s="23">
        <v>39747</v>
      </c>
      <c r="AE74" s="22">
        <f>AD74-AC74</f>
        <v>-25694</v>
      </c>
      <c r="AF74" s="28">
        <f>(AD74-AC74)/AC74</f>
        <v>-0.39262847450375149</v>
      </c>
      <c r="AJ74">
        <v>73</v>
      </c>
      <c r="AK74" t="s">
        <v>419</v>
      </c>
      <c r="AL74" t="s">
        <v>606</v>
      </c>
      <c r="AM74" s="23">
        <v>7086</v>
      </c>
      <c r="AN74" s="27" t="s">
        <v>594</v>
      </c>
      <c r="AO74" s="23">
        <v>8117</v>
      </c>
      <c r="AP74" s="23">
        <v>4888</v>
      </c>
      <c r="AQ74" s="22">
        <f>AP74-AO74</f>
        <v>-3229</v>
      </c>
    </row>
    <row r="75" spans="1:43" x14ac:dyDescent="0.25">
      <c r="A75" s="30">
        <v>74</v>
      </c>
      <c r="B75" t="s">
        <v>354</v>
      </c>
      <c r="C75" t="s">
        <v>600</v>
      </c>
      <c r="D75" s="23">
        <v>12246</v>
      </c>
      <c r="E75" s="27" t="s">
        <v>595</v>
      </c>
      <c r="F75" s="23">
        <v>326647.84000000003</v>
      </c>
      <c r="G75" s="23">
        <v>173096.31</v>
      </c>
      <c r="H75" s="22">
        <f>G75-F75</f>
        <v>-153551.53000000003</v>
      </c>
      <c r="I75" s="28">
        <f>(G75-F75)/F75</f>
        <v>-0.47008279620033616</v>
      </c>
      <c r="M75">
        <v>74</v>
      </c>
      <c r="N75" t="s">
        <v>452</v>
      </c>
      <c r="O75" t="s">
        <v>608</v>
      </c>
      <c r="P75" s="23">
        <v>19950</v>
      </c>
      <c r="Q75" s="27" t="s">
        <v>595</v>
      </c>
      <c r="R75" s="23">
        <v>276353.17</v>
      </c>
      <c r="S75" s="23">
        <v>134993.78</v>
      </c>
      <c r="T75" s="22">
        <f>S75-R75</f>
        <v>-141359.38999999998</v>
      </c>
      <c r="X75">
        <v>74</v>
      </c>
      <c r="Y75" t="s">
        <v>359</v>
      </c>
      <c r="Z75" t="s">
        <v>601</v>
      </c>
      <c r="AA75" s="23">
        <v>7378</v>
      </c>
      <c r="AB75" s="27" t="s">
        <v>594</v>
      </c>
      <c r="AC75" s="23">
        <v>9567</v>
      </c>
      <c r="AD75" s="23">
        <v>5831</v>
      </c>
      <c r="AE75" s="22">
        <f>AD75-AC75</f>
        <v>-3736</v>
      </c>
      <c r="AF75" s="28">
        <f>(AD75-AC75)/AC75</f>
        <v>-0.39050904149681198</v>
      </c>
      <c r="AJ75">
        <v>74</v>
      </c>
      <c r="AK75" t="s">
        <v>453</v>
      </c>
      <c r="AL75" t="s">
        <v>608</v>
      </c>
      <c r="AM75" s="23">
        <v>10255</v>
      </c>
      <c r="AN75" s="27" t="s">
        <v>595</v>
      </c>
      <c r="AO75" s="23">
        <v>8613</v>
      </c>
      <c r="AP75" s="23">
        <v>5462</v>
      </c>
      <c r="AQ75" s="22">
        <f>AP75-AO75</f>
        <v>-3151</v>
      </c>
    </row>
    <row r="76" spans="1:43" x14ac:dyDescent="0.25">
      <c r="A76" s="30">
        <v>75</v>
      </c>
      <c r="B76" t="s">
        <v>465</v>
      </c>
      <c r="C76" t="s">
        <v>609</v>
      </c>
      <c r="D76" s="23">
        <v>9153</v>
      </c>
      <c r="E76" s="27" t="s">
        <v>594</v>
      </c>
      <c r="F76" s="23">
        <v>260861.36</v>
      </c>
      <c r="G76" s="23">
        <v>138376.57</v>
      </c>
      <c r="H76" s="22">
        <f>G76-F76</f>
        <v>-122484.78999999998</v>
      </c>
      <c r="I76" s="28">
        <f>(G76-F76)/F76</f>
        <v>-0.46953979692507924</v>
      </c>
      <c r="M76">
        <v>75</v>
      </c>
      <c r="N76" t="s">
        <v>453</v>
      </c>
      <c r="O76" t="s">
        <v>608</v>
      </c>
      <c r="P76" s="23">
        <v>10255</v>
      </c>
      <c r="Q76" s="27" t="s">
        <v>595</v>
      </c>
      <c r="R76" s="23">
        <v>185573.35</v>
      </c>
      <c r="S76" s="23">
        <v>120623.72</v>
      </c>
      <c r="T76" s="22">
        <f>S76-R76</f>
        <v>-64949.630000000005</v>
      </c>
      <c r="X76">
        <v>75</v>
      </c>
      <c r="Y76" t="s">
        <v>494</v>
      </c>
      <c r="Z76" t="s">
        <v>610</v>
      </c>
      <c r="AA76" s="23">
        <v>8649</v>
      </c>
      <c r="AB76" s="27" t="s">
        <v>594</v>
      </c>
      <c r="AC76" s="23">
        <v>12024</v>
      </c>
      <c r="AD76" s="23">
        <v>7337</v>
      </c>
      <c r="AE76" s="22">
        <f>AD76-AC76</f>
        <v>-4687</v>
      </c>
      <c r="AF76" s="28">
        <f>(AD76-AC76)/AC76</f>
        <v>-0.3898037258815702</v>
      </c>
      <c r="AJ76">
        <v>75</v>
      </c>
      <c r="AK76" t="s">
        <v>401</v>
      </c>
      <c r="AL76" t="s">
        <v>605</v>
      </c>
      <c r="AM76" s="23">
        <v>8884</v>
      </c>
      <c r="AN76" s="27" t="s">
        <v>594</v>
      </c>
      <c r="AO76" s="23">
        <v>7787</v>
      </c>
      <c r="AP76" s="23">
        <v>4670</v>
      </c>
      <c r="AQ76" s="22">
        <f>AP76-AO76</f>
        <v>-3117</v>
      </c>
    </row>
    <row r="77" spans="1:43" x14ac:dyDescent="0.25">
      <c r="A77" s="30">
        <v>76</v>
      </c>
      <c r="B77" t="s">
        <v>443</v>
      </c>
      <c r="C77" t="s">
        <v>607</v>
      </c>
      <c r="D77" s="23">
        <v>107964</v>
      </c>
      <c r="E77" s="27" t="s">
        <v>593</v>
      </c>
      <c r="F77" s="23">
        <v>2540625.42</v>
      </c>
      <c r="G77" s="23">
        <v>1353461.69</v>
      </c>
      <c r="H77" s="22">
        <f>G77-F77</f>
        <v>-1187163.73</v>
      </c>
      <c r="I77" s="28">
        <f>(G77-F77)/F77</f>
        <v>-0.46727223960468756</v>
      </c>
      <c r="M77">
        <v>76</v>
      </c>
      <c r="N77" t="s">
        <v>454</v>
      </c>
      <c r="O77" t="s">
        <v>608</v>
      </c>
      <c r="P77" s="23">
        <v>40121</v>
      </c>
      <c r="Q77" s="27" t="s">
        <v>593</v>
      </c>
      <c r="R77" s="23">
        <v>932404.66</v>
      </c>
      <c r="S77" s="23">
        <v>448775.04</v>
      </c>
      <c r="T77" s="22">
        <f>S77-R77</f>
        <v>-483629.62000000005</v>
      </c>
      <c r="X77">
        <v>76</v>
      </c>
      <c r="Y77" t="s">
        <v>561</v>
      </c>
      <c r="Z77" t="s">
        <v>615</v>
      </c>
      <c r="AA77" s="23">
        <v>14562</v>
      </c>
      <c r="AB77" s="27" t="s">
        <v>595</v>
      </c>
      <c r="AC77" s="23">
        <v>18145</v>
      </c>
      <c r="AD77" s="23">
        <v>11112</v>
      </c>
      <c r="AE77" s="22">
        <f>AD77-AC77</f>
        <v>-7033</v>
      </c>
      <c r="AF77" s="28">
        <f>(AD77-AC77)/AC77</f>
        <v>-0.38759988977679799</v>
      </c>
      <c r="AJ77">
        <v>76</v>
      </c>
      <c r="AK77" t="s">
        <v>533</v>
      </c>
      <c r="AL77" t="s">
        <v>614</v>
      </c>
      <c r="AM77" s="23">
        <v>9680</v>
      </c>
      <c r="AN77" s="27" t="s">
        <v>594</v>
      </c>
      <c r="AO77" s="23">
        <v>12046</v>
      </c>
      <c r="AP77" s="23">
        <v>8945</v>
      </c>
      <c r="AQ77" s="22">
        <f>AP77-AO77</f>
        <v>-3101</v>
      </c>
    </row>
    <row r="78" spans="1:43" x14ac:dyDescent="0.25">
      <c r="A78" s="30">
        <v>77</v>
      </c>
      <c r="B78" t="s">
        <v>343</v>
      </c>
      <c r="C78" t="s">
        <v>599</v>
      </c>
      <c r="D78" s="23">
        <v>16607</v>
      </c>
      <c r="E78" s="27" t="s">
        <v>595</v>
      </c>
      <c r="F78" s="23">
        <v>630022.31000000006</v>
      </c>
      <c r="G78" s="23">
        <v>336555.64</v>
      </c>
      <c r="H78" s="22">
        <f>G78-F78</f>
        <v>-293466.67000000004</v>
      </c>
      <c r="I78" s="28">
        <f>(G78-F78)/F78</f>
        <v>-0.4658036157481471</v>
      </c>
      <c r="M78">
        <v>77</v>
      </c>
      <c r="N78" t="s">
        <v>464</v>
      </c>
      <c r="O78" t="s">
        <v>609</v>
      </c>
      <c r="P78" s="23">
        <v>3979</v>
      </c>
      <c r="Q78" s="27" t="s">
        <v>594</v>
      </c>
      <c r="R78" s="23">
        <v>53748.49</v>
      </c>
      <c r="S78" s="23">
        <v>24734.38</v>
      </c>
      <c r="T78" s="22">
        <f>S78-R78</f>
        <v>-29014.109999999997</v>
      </c>
      <c r="X78">
        <v>77</v>
      </c>
      <c r="Y78" t="s">
        <v>357</v>
      </c>
      <c r="Z78" t="s">
        <v>600</v>
      </c>
      <c r="AA78" s="23">
        <v>4224</v>
      </c>
      <c r="AB78" s="27" t="s">
        <v>594</v>
      </c>
      <c r="AC78" s="23">
        <v>4131</v>
      </c>
      <c r="AD78" s="23">
        <v>2572</v>
      </c>
      <c r="AE78" s="22">
        <f>AD78-AC78</f>
        <v>-1559</v>
      </c>
      <c r="AF78" s="28">
        <f>(AD78-AC78)/AC78</f>
        <v>-0.37739046235778262</v>
      </c>
      <c r="AJ78">
        <v>77</v>
      </c>
      <c r="AK78" t="s">
        <v>366</v>
      </c>
      <c r="AL78" t="s">
        <v>602</v>
      </c>
      <c r="AM78" s="23">
        <v>5326</v>
      </c>
      <c r="AN78" s="27" t="s">
        <v>594</v>
      </c>
      <c r="AO78" s="23">
        <v>6707</v>
      </c>
      <c r="AP78" s="23">
        <v>3624</v>
      </c>
      <c r="AQ78" s="22">
        <f>AP78-AO78</f>
        <v>-3083</v>
      </c>
    </row>
    <row r="79" spans="1:43" x14ac:dyDescent="0.25">
      <c r="A79" s="30">
        <v>78</v>
      </c>
      <c r="B79" t="s">
        <v>418</v>
      </c>
      <c r="C79" t="s">
        <v>606</v>
      </c>
      <c r="D79" s="23">
        <v>5127</v>
      </c>
      <c r="E79" s="27" t="s">
        <v>594</v>
      </c>
      <c r="F79" s="23">
        <v>31201.71</v>
      </c>
      <c r="G79" s="23">
        <v>16685.89</v>
      </c>
      <c r="H79" s="22">
        <f>G79-F79</f>
        <v>-14515.82</v>
      </c>
      <c r="I79" s="28">
        <f>(G79-F79)/F79</f>
        <v>-0.4652251431091437</v>
      </c>
      <c r="M79">
        <v>78</v>
      </c>
      <c r="N79" t="s">
        <v>465</v>
      </c>
      <c r="O79" t="s">
        <v>609</v>
      </c>
      <c r="P79" s="23">
        <v>9153</v>
      </c>
      <c r="Q79" s="27" t="s">
        <v>594</v>
      </c>
      <c r="R79" s="23">
        <v>260861.36</v>
      </c>
      <c r="S79" s="23">
        <v>138376.57</v>
      </c>
      <c r="T79" s="22">
        <f>S79-R79</f>
        <v>-122484.78999999998</v>
      </c>
      <c r="X79">
        <v>78</v>
      </c>
      <c r="Y79" t="s">
        <v>539</v>
      </c>
      <c r="Z79" t="s">
        <v>614</v>
      </c>
      <c r="AA79" s="23">
        <v>3453</v>
      </c>
      <c r="AB79" s="27" t="s">
        <v>594</v>
      </c>
      <c r="AC79" s="23">
        <v>2301</v>
      </c>
      <c r="AD79" s="23">
        <v>1442</v>
      </c>
      <c r="AE79" s="22">
        <f>AD79-AC79</f>
        <v>-859</v>
      </c>
      <c r="AF79" s="28">
        <f>(AD79-AC79)/AC79</f>
        <v>-0.37331594958713604</v>
      </c>
      <c r="AJ79">
        <v>78</v>
      </c>
      <c r="AK79" t="s">
        <v>396</v>
      </c>
      <c r="AL79" t="s">
        <v>604</v>
      </c>
      <c r="AM79" s="23">
        <v>7027</v>
      </c>
      <c r="AN79" s="27" t="s">
        <v>594</v>
      </c>
      <c r="AO79" s="23">
        <v>8572</v>
      </c>
      <c r="AP79" s="23">
        <v>5554</v>
      </c>
      <c r="AQ79" s="22">
        <f>AP79-AO79</f>
        <v>-3018</v>
      </c>
    </row>
    <row r="80" spans="1:43" x14ac:dyDescent="0.25">
      <c r="A80" s="30">
        <v>79</v>
      </c>
      <c r="B80" t="s">
        <v>486</v>
      </c>
      <c r="C80" t="s">
        <v>610</v>
      </c>
      <c r="D80" s="23">
        <v>11633</v>
      </c>
      <c r="E80" s="27" t="s">
        <v>595</v>
      </c>
      <c r="F80" s="23">
        <v>202962.07</v>
      </c>
      <c r="G80" s="23">
        <v>108588.91</v>
      </c>
      <c r="H80" s="22">
        <f>G80-F80</f>
        <v>-94373.16</v>
      </c>
      <c r="I80" s="28">
        <f>(G80-F80)/F80</f>
        <v>-0.46497929391437526</v>
      </c>
      <c r="M80">
        <v>79</v>
      </c>
      <c r="N80" t="s">
        <v>467</v>
      </c>
      <c r="O80" t="s">
        <v>609</v>
      </c>
      <c r="P80" s="23">
        <v>37794</v>
      </c>
      <c r="Q80" s="27" t="s">
        <v>593</v>
      </c>
      <c r="R80" s="23">
        <v>727424.68</v>
      </c>
      <c r="S80" s="23">
        <v>379990.63</v>
      </c>
      <c r="T80" s="22">
        <f>S80-R80</f>
        <v>-347434.05000000005</v>
      </c>
      <c r="X80">
        <v>79</v>
      </c>
      <c r="Y80" s="30" t="s">
        <v>319</v>
      </c>
      <c r="Z80" s="30" t="s">
        <v>598</v>
      </c>
      <c r="AA80" s="31">
        <v>41562</v>
      </c>
      <c r="AB80" s="32" t="s">
        <v>593</v>
      </c>
      <c r="AC80" s="31">
        <v>49412</v>
      </c>
      <c r="AD80" s="31">
        <v>30991</v>
      </c>
      <c r="AE80" s="33">
        <f>AD80-AC80</f>
        <v>-18421</v>
      </c>
      <c r="AF80" s="34">
        <f>(AD80-AC80)/AC80</f>
        <v>-0.3728041771229661</v>
      </c>
      <c r="AJ80">
        <v>79</v>
      </c>
      <c r="AK80" t="s">
        <v>352</v>
      </c>
      <c r="AL80" t="s">
        <v>600</v>
      </c>
      <c r="AM80" s="23">
        <v>10212</v>
      </c>
      <c r="AN80" s="27" t="s">
        <v>595</v>
      </c>
      <c r="AO80" s="23">
        <v>8426</v>
      </c>
      <c r="AP80" s="23">
        <v>5501</v>
      </c>
      <c r="AQ80" s="22">
        <f>AP80-AO80</f>
        <v>-2925</v>
      </c>
    </row>
    <row r="81" spans="1:43" x14ac:dyDescent="0.25">
      <c r="A81" s="30">
        <v>80</v>
      </c>
      <c r="B81" t="s">
        <v>359</v>
      </c>
      <c r="C81" t="s">
        <v>601</v>
      </c>
      <c r="D81" s="23">
        <v>7378</v>
      </c>
      <c r="E81" s="27" t="s">
        <v>594</v>
      </c>
      <c r="F81" s="23">
        <v>160137.98000000001</v>
      </c>
      <c r="G81" s="23">
        <v>85797.33</v>
      </c>
      <c r="H81" s="22">
        <f>G81-F81</f>
        <v>-74340.650000000009</v>
      </c>
      <c r="I81" s="28">
        <f>(G81-F81)/F81</f>
        <v>-0.4642287232547832</v>
      </c>
      <c r="M81">
        <v>80</v>
      </c>
      <c r="N81" t="s">
        <v>469</v>
      </c>
      <c r="O81" t="s">
        <v>609</v>
      </c>
      <c r="P81" s="23">
        <v>1394</v>
      </c>
      <c r="Q81" s="27" t="s">
        <v>594</v>
      </c>
      <c r="R81" s="23">
        <v>14534.82</v>
      </c>
      <c r="S81" s="23">
        <v>5880.49</v>
      </c>
      <c r="T81" s="22">
        <f>S81-R81</f>
        <v>-8654.33</v>
      </c>
      <c r="X81">
        <v>80</v>
      </c>
      <c r="Y81" t="s">
        <v>329</v>
      </c>
      <c r="Z81" t="s">
        <v>329</v>
      </c>
      <c r="AA81" s="23">
        <v>767131</v>
      </c>
      <c r="AB81" s="27" t="s">
        <v>593</v>
      </c>
      <c r="AC81" s="23">
        <v>1079831</v>
      </c>
      <c r="AD81" s="23">
        <v>678557</v>
      </c>
      <c r="AE81" s="22">
        <f>AD81-AC81</f>
        <v>-401274</v>
      </c>
      <c r="AF81" s="28">
        <f>(AD81-AC81)/AC81</f>
        <v>-0.37160814979381035</v>
      </c>
      <c r="AJ81">
        <v>80</v>
      </c>
      <c r="AK81" t="s">
        <v>481</v>
      </c>
      <c r="AL81" t="s">
        <v>609</v>
      </c>
      <c r="AM81" s="23">
        <v>8182</v>
      </c>
      <c r="AN81" s="27" t="s">
        <v>594</v>
      </c>
      <c r="AO81" s="23">
        <v>7173</v>
      </c>
      <c r="AP81" s="23">
        <v>4301</v>
      </c>
      <c r="AQ81" s="22">
        <f>AP81-AO81</f>
        <v>-2872</v>
      </c>
    </row>
    <row r="82" spans="1:43" x14ac:dyDescent="0.25">
      <c r="A82" s="30">
        <v>81</v>
      </c>
      <c r="B82" t="s">
        <v>499</v>
      </c>
      <c r="C82" t="s">
        <v>611</v>
      </c>
      <c r="D82" s="23">
        <v>6945</v>
      </c>
      <c r="E82" s="27" t="s">
        <v>594</v>
      </c>
      <c r="F82" s="23">
        <v>60364.24</v>
      </c>
      <c r="G82" s="23">
        <v>32733.8</v>
      </c>
      <c r="H82" s="22">
        <f>G82-F82</f>
        <v>-27630.44</v>
      </c>
      <c r="I82" s="28">
        <f>(G82-F82)/F82</f>
        <v>-0.45772861548492949</v>
      </c>
      <c r="M82">
        <v>81</v>
      </c>
      <c r="N82" t="s">
        <v>470</v>
      </c>
      <c r="O82" t="s">
        <v>609</v>
      </c>
      <c r="P82" s="23">
        <v>13301</v>
      </c>
      <c r="Q82" s="27" t="s">
        <v>595</v>
      </c>
      <c r="R82" s="23">
        <v>438251.34</v>
      </c>
      <c r="S82" s="23">
        <v>213307.7</v>
      </c>
      <c r="T82" s="22">
        <f>S82-R82</f>
        <v>-224943.64</v>
      </c>
      <c r="X82">
        <v>81</v>
      </c>
      <c r="Y82" t="s">
        <v>345</v>
      </c>
      <c r="Z82" t="s">
        <v>599</v>
      </c>
      <c r="AA82" s="23">
        <v>12968</v>
      </c>
      <c r="AB82" s="27" t="s">
        <v>595</v>
      </c>
      <c r="AC82" s="23">
        <v>19586</v>
      </c>
      <c r="AD82" s="23">
        <v>12322</v>
      </c>
      <c r="AE82" s="22">
        <f>AD82-AC82</f>
        <v>-7264</v>
      </c>
      <c r="AF82" s="28">
        <f>(AD82-AC82)/AC82</f>
        <v>-0.37087715715306852</v>
      </c>
      <c r="AJ82">
        <v>81</v>
      </c>
      <c r="AK82" t="s">
        <v>380</v>
      </c>
      <c r="AL82" t="s">
        <v>602</v>
      </c>
      <c r="AM82" s="23">
        <v>5574</v>
      </c>
      <c r="AN82" s="27" t="s">
        <v>594</v>
      </c>
      <c r="AO82" s="23">
        <v>6687</v>
      </c>
      <c r="AP82" s="23">
        <v>3837</v>
      </c>
      <c r="AQ82" s="22">
        <f>AP82-AO82</f>
        <v>-2850</v>
      </c>
    </row>
    <row r="83" spans="1:43" x14ac:dyDescent="0.25">
      <c r="A83" s="30">
        <v>82</v>
      </c>
      <c r="B83" t="s">
        <v>481</v>
      </c>
      <c r="C83" t="s">
        <v>609</v>
      </c>
      <c r="D83" s="23">
        <v>8182</v>
      </c>
      <c r="E83" s="27" t="s">
        <v>594</v>
      </c>
      <c r="F83" s="23">
        <v>97110.7</v>
      </c>
      <c r="G83" s="23">
        <v>52908.78</v>
      </c>
      <c r="H83" s="22">
        <f>G83-F83</f>
        <v>-44201.919999999998</v>
      </c>
      <c r="I83" s="28">
        <f>(G83-F83)/F83</f>
        <v>-0.4551704395087256</v>
      </c>
      <c r="M83">
        <v>82</v>
      </c>
      <c r="N83" t="s">
        <v>471</v>
      </c>
      <c r="O83" t="s">
        <v>609</v>
      </c>
      <c r="P83" s="23">
        <v>14139</v>
      </c>
      <c r="Q83" s="27" t="s">
        <v>595</v>
      </c>
      <c r="R83" s="23">
        <v>197950.47</v>
      </c>
      <c r="S83" s="23">
        <v>95161.64</v>
      </c>
      <c r="T83" s="22">
        <f>S83-R83</f>
        <v>-102788.83</v>
      </c>
      <c r="X83">
        <v>82</v>
      </c>
      <c r="Y83" t="s">
        <v>540</v>
      </c>
      <c r="Z83" t="s">
        <v>614</v>
      </c>
      <c r="AA83" s="23">
        <v>3175</v>
      </c>
      <c r="AB83" s="27" t="s">
        <v>594</v>
      </c>
      <c r="AC83" s="23">
        <v>3808</v>
      </c>
      <c r="AD83" s="23">
        <v>2403</v>
      </c>
      <c r="AE83" s="22">
        <f>AD83-AC83</f>
        <v>-1405</v>
      </c>
      <c r="AF83" s="28">
        <f>(AD83-AC83)/AC83</f>
        <v>-0.36896008403361347</v>
      </c>
      <c r="AJ83">
        <v>82</v>
      </c>
      <c r="AK83" t="s">
        <v>375</v>
      </c>
      <c r="AL83" t="s">
        <v>602</v>
      </c>
      <c r="AM83" s="23">
        <v>5927</v>
      </c>
      <c r="AN83" s="27" t="s">
        <v>594</v>
      </c>
      <c r="AO83" s="23">
        <v>6667</v>
      </c>
      <c r="AP83" s="23">
        <v>3825</v>
      </c>
      <c r="AQ83" s="22">
        <f>AP83-AO83</f>
        <v>-2842</v>
      </c>
    </row>
    <row r="84" spans="1:43" x14ac:dyDescent="0.25">
      <c r="A84" s="30">
        <v>83</v>
      </c>
      <c r="B84" s="30" t="s">
        <v>319</v>
      </c>
      <c r="C84" s="30" t="s">
        <v>598</v>
      </c>
      <c r="D84" s="31">
        <v>41562</v>
      </c>
      <c r="E84" s="32" t="s">
        <v>593</v>
      </c>
      <c r="F84" s="31">
        <v>702575.77</v>
      </c>
      <c r="G84" s="31">
        <v>384981.51</v>
      </c>
      <c r="H84" s="33">
        <f>G84-F84</f>
        <v>-317594.26</v>
      </c>
      <c r="I84" s="34">
        <f>(G84-F84)/F84</f>
        <v>-0.45204271704388554</v>
      </c>
      <c r="M84">
        <v>83</v>
      </c>
      <c r="N84" t="s">
        <v>475</v>
      </c>
      <c r="O84" t="s">
        <v>609</v>
      </c>
      <c r="P84" s="23">
        <v>23452</v>
      </c>
      <c r="Q84" s="27" t="s">
        <v>595</v>
      </c>
      <c r="R84" s="23">
        <v>436696.59</v>
      </c>
      <c r="S84" s="23">
        <v>188149.67</v>
      </c>
      <c r="T84" s="22">
        <f>S84-R84</f>
        <v>-248546.92</v>
      </c>
      <c r="X84">
        <v>83</v>
      </c>
      <c r="Y84" t="s">
        <v>394</v>
      </c>
      <c r="Z84" t="s">
        <v>604</v>
      </c>
      <c r="AA84" s="23">
        <v>5855</v>
      </c>
      <c r="AB84" s="27" t="s">
        <v>594</v>
      </c>
      <c r="AC84" s="23">
        <v>5302</v>
      </c>
      <c r="AD84" s="23">
        <v>3347</v>
      </c>
      <c r="AE84" s="22">
        <f>AD84-AC84</f>
        <v>-1955</v>
      </c>
      <c r="AF84" s="28">
        <f>(AD84-AC84)/AC84</f>
        <v>-0.36872878159185213</v>
      </c>
      <c r="AJ84">
        <v>83</v>
      </c>
      <c r="AK84" t="s">
        <v>420</v>
      </c>
      <c r="AL84" t="s">
        <v>606</v>
      </c>
      <c r="AM84" s="23">
        <v>9138</v>
      </c>
      <c r="AN84" s="27" t="s">
        <v>594</v>
      </c>
      <c r="AO84" s="23">
        <v>6883</v>
      </c>
      <c r="AP84" s="23">
        <v>4054</v>
      </c>
      <c r="AQ84" s="22">
        <f>AP84-AO84</f>
        <v>-2829</v>
      </c>
    </row>
    <row r="85" spans="1:43" x14ac:dyDescent="0.25">
      <c r="A85" s="30">
        <v>84</v>
      </c>
      <c r="B85" t="s">
        <v>342</v>
      </c>
      <c r="C85" t="s">
        <v>599</v>
      </c>
      <c r="D85" s="23">
        <v>8279</v>
      </c>
      <c r="E85" s="27" t="s">
        <v>593</v>
      </c>
      <c r="F85" s="23">
        <v>235301.51</v>
      </c>
      <c r="G85" s="23">
        <v>129171.28</v>
      </c>
      <c r="H85" s="22">
        <f>G85-F85</f>
        <v>-106130.23000000001</v>
      </c>
      <c r="I85" s="28">
        <f>(G85-F85)/F85</f>
        <v>-0.45103930697257322</v>
      </c>
      <c r="M85">
        <v>84</v>
      </c>
      <c r="N85" t="s">
        <v>476</v>
      </c>
      <c r="O85" t="s">
        <v>609</v>
      </c>
      <c r="P85" s="23">
        <v>24862</v>
      </c>
      <c r="Q85" s="27" t="s">
        <v>595</v>
      </c>
      <c r="R85" s="23">
        <v>498399.12</v>
      </c>
      <c r="S85" s="23">
        <v>251487.41</v>
      </c>
      <c r="T85" s="22">
        <f>S85-R85</f>
        <v>-246911.71</v>
      </c>
      <c r="X85">
        <v>84</v>
      </c>
      <c r="Y85" t="s">
        <v>574</v>
      </c>
      <c r="Z85" t="s">
        <v>615</v>
      </c>
      <c r="AA85" s="23">
        <v>12981</v>
      </c>
      <c r="AB85" s="27" t="s">
        <v>595</v>
      </c>
      <c r="AC85" s="23">
        <v>18258</v>
      </c>
      <c r="AD85" s="23">
        <v>11571</v>
      </c>
      <c r="AE85" s="22">
        <f>AD85-AC85</f>
        <v>-6687</v>
      </c>
      <c r="AF85" s="28">
        <f>(AD85-AC85)/AC85</f>
        <v>-0.36625041077883669</v>
      </c>
      <c r="AJ85">
        <v>84</v>
      </c>
      <c r="AK85" s="30" t="s">
        <v>301</v>
      </c>
      <c r="AL85" s="30" t="s">
        <v>592</v>
      </c>
      <c r="AM85" s="31">
        <v>8624</v>
      </c>
      <c r="AN85" s="32" t="s">
        <v>594</v>
      </c>
      <c r="AO85" s="31">
        <v>6863</v>
      </c>
      <c r="AP85" s="31">
        <v>4077</v>
      </c>
      <c r="AQ85" s="33">
        <f>AP85-AO85</f>
        <v>-2786</v>
      </c>
    </row>
    <row r="86" spans="1:43" x14ac:dyDescent="0.25">
      <c r="A86" s="30">
        <v>85</v>
      </c>
      <c r="B86" t="s">
        <v>513</v>
      </c>
      <c r="C86" t="s">
        <v>612</v>
      </c>
      <c r="D86" s="23">
        <v>4537</v>
      </c>
      <c r="E86" s="27" t="s">
        <v>594</v>
      </c>
      <c r="F86" s="23">
        <v>63061.81</v>
      </c>
      <c r="G86" s="23">
        <v>34657.81</v>
      </c>
      <c r="H86" s="22">
        <f>G86-F86</f>
        <v>-28404</v>
      </c>
      <c r="I86" s="28">
        <f>(G86-F86)/F86</f>
        <v>-0.45041523546501444</v>
      </c>
      <c r="M86">
        <v>85</v>
      </c>
      <c r="N86" t="s">
        <v>477</v>
      </c>
      <c r="O86" t="s">
        <v>609</v>
      </c>
      <c r="P86" s="23">
        <v>160577</v>
      </c>
      <c r="Q86" s="27" t="s">
        <v>593</v>
      </c>
      <c r="R86" s="23">
        <v>3724597.22</v>
      </c>
      <c r="S86" s="23">
        <v>1865611.63</v>
      </c>
      <c r="T86" s="22">
        <f>S86-R86</f>
        <v>-1858985.5900000003</v>
      </c>
      <c r="X86">
        <v>85</v>
      </c>
      <c r="Y86" t="s">
        <v>453</v>
      </c>
      <c r="Z86" t="s">
        <v>608</v>
      </c>
      <c r="AA86" s="23">
        <v>10255</v>
      </c>
      <c r="AB86" s="27" t="s">
        <v>595</v>
      </c>
      <c r="AC86" s="23">
        <v>8613</v>
      </c>
      <c r="AD86" s="23">
        <v>5462</v>
      </c>
      <c r="AE86" s="22">
        <f>AD86-AC86</f>
        <v>-3151</v>
      </c>
      <c r="AF86" s="28">
        <f>(AD86-AC86)/AC86</f>
        <v>-0.36584233135957273</v>
      </c>
      <c r="AJ86">
        <v>85</v>
      </c>
      <c r="AK86" t="s">
        <v>385</v>
      </c>
      <c r="AL86" t="s">
        <v>603</v>
      </c>
      <c r="AM86" s="23">
        <v>8332</v>
      </c>
      <c r="AN86" s="27" t="s">
        <v>594</v>
      </c>
      <c r="AO86" s="23">
        <v>9189</v>
      </c>
      <c r="AP86" s="23">
        <v>6428</v>
      </c>
      <c r="AQ86" s="22">
        <f>AP86-AO86</f>
        <v>-2761</v>
      </c>
    </row>
    <row r="87" spans="1:43" x14ac:dyDescent="0.25">
      <c r="A87" s="30">
        <v>86</v>
      </c>
      <c r="B87" t="s">
        <v>569</v>
      </c>
      <c r="C87" t="s">
        <v>615</v>
      </c>
      <c r="D87" s="23">
        <v>37435</v>
      </c>
      <c r="E87" s="27" t="s">
        <v>593</v>
      </c>
      <c r="F87" s="23">
        <v>876765.39</v>
      </c>
      <c r="G87" s="23">
        <v>483845.33</v>
      </c>
      <c r="H87" s="22">
        <f>G87-F87</f>
        <v>-392920.06</v>
      </c>
      <c r="I87" s="28">
        <f>(G87-F87)/F87</f>
        <v>-0.44814732023124226</v>
      </c>
      <c r="M87">
        <v>86</v>
      </c>
      <c r="N87" t="s">
        <v>478</v>
      </c>
      <c r="O87" t="s">
        <v>609</v>
      </c>
      <c r="P87" s="23">
        <v>2772</v>
      </c>
      <c r="Q87" s="27" t="s">
        <v>594</v>
      </c>
      <c r="R87" s="23">
        <v>52672.34</v>
      </c>
      <c r="S87" s="23">
        <v>25270.46</v>
      </c>
      <c r="T87" s="22">
        <f>S87-R87</f>
        <v>-27401.879999999997</v>
      </c>
      <c r="X87">
        <v>86</v>
      </c>
      <c r="Y87" t="s">
        <v>443</v>
      </c>
      <c r="Z87" t="s">
        <v>607</v>
      </c>
      <c r="AA87" s="23">
        <v>107964</v>
      </c>
      <c r="AB87" s="27" t="s">
        <v>593</v>
      </c>
      <c r="AC87" s="23">
        <v>166017</v>
      </c>
      <c r="AD87" s="23">
        <v>105288</v>
      </c>
      <c r="AE87" s="22">
        <f>AD87-AC87</f>
        <v>-60729</v>
      </c>
      <c r="AF87" s="28">
        <f>(AD87-AC87)/AC87</f>
        <v>-0.36579988796328089</v>
      </c>
      <c r="AJ87">
        <v>86</v>
      </c>
      <c r="AK87" t="s">
        <v>441</v>
      </c>
      <c r="AL87" t="s">
        <v>607</v>
      </c>
      <c r="AM87" s="23">
        <v>7161</v>
      </c>
      <c r="AN87" s="27" t="s">
        <v>594</v>
      </c>
      <c r="AO87" s="23">
        <v>7617</v>
      </c>
      <c r="AP87" s="23">
        <v>4909</v>
      </c>
      <c r="AQ87" s="22">
        <f>AP87-AO87</f>
        <v>-2708</v>
      </c>
    </row>
    <row r="88" spans="1:43" x14ac:dyDescent="0.25">
      <c r="A88" s="30">
        <v>87</v>
      </c>
      <c r="B88" t="s">
        <v>332</v>
      </c>
      <c r="C88" t="s">
        <v>599</v>
      </c>
      <c r="D88" s="23">
        <v>5999</v>
      </c>
      <c r="E88" s="27" t="s">
        <v>594</v>
      </c>
      <c r="F88" s="23">
        <v>107348.68</v>
      </c>
      <c r="G88" s="23">
        <v>60130.41</v>
      </c>
      <c r="H88" s="22">
        <f>G88-F88</f>
        <v>-47218.26999999999</v>
      </c>
      <c r="I88" s="28">
        <f>(G88-F88)/F88</f>
        <v>-0.43985887856282901</v>
      </c>
      <c r="M88">
        <v>87</v>
      </c>
      <c r="N88" t="s">
        <v>479</v>
      </c>
      <c r="O88" t="s">
        <v>609</v>
      </c>
      <c r="P88" s="23">
        <v>4325</v>
      </c>
      <c r="Q88" s="27" t="s">
        <v>594</v>
      </c>
      <c r="R88" s="23">
        <v>146178.09</v>
      </c>
      <c r="S88" s="23">
        <v>64595.57</v>
      </c>
      <c r="T88" s="22">
        <f>S88-R88</f>
        <v>-81582.51999999999</v>
      </c>
      <c r="X88">
        <v>87</v>
      </c>
      <c r="Y88" t="s">
        <v>452</v>
      </c>
      <c r="Z88" t="s">
        <v>608</v>
      </c>
      <c r="AA88" s="23">
        <v>19950</v>
      </c>
      <c r="AB88" s="27" t="s">
        <v>595</v>
      </c>
      <c r="AC88" s="23">
        <v>18429</v>
      </c>
      <c r="AD88" s="23">
        <v>11712</v>
      </c>
      <c r="AE88" s="22">
        <f>AD88-AC88</f>
        <v>-6717</v>
      </c>
      <c r="AF88" s="28">
        <f>(AD88-AC88)/AC88</f>
        <v>-0.36447989581637635</v>
      </c>
      <c r="AJ88">
        <v>87</v>
      </c>
      <c r="AK88" t="s">
        <v>485</v>
      </c>
      <c r="AL88" t="s">
        <v>610</v>
      </c>
      <c r="AM88" s="23">
        <v>6276</v>
      </c>
      <c r="AN88" s="27" t="s">
        <v>594</v>
      </c>
      <c r="AO88" s="23">
        <v>6347</v>
      </c>
      <c r="AP88" s="23">
        <v>3846</v>
      </c>
      <c r="AQ88" s="22">
        <f>AP88-AO88</f>
        <v>-2501</v>
      </c>
    </row>
    <row r="89" spans="1:43" x14ac:dyDescent="0.25">
      <c r="A89" s="30">
        <v>88</v>
      </c>
      <c r="B89" t="s">
        <v>329</v>
      </c>
      <c r="C89" t="s">
        <v>329</v>
      </c>
      <c r="D89" s="23">
        <v>767131</v>
      </c>
      <c r="E89" s="27" t="s">
        <v>593</v>
      </c>
      <c r="F89" s="23">
        <v>18286292.544833999</v>
      </c>
      <c r="G89" s="23">
        <v>10391948.448652999</v>
      </c>
      <c r="H89" s="22">
        <f>G89-F89</f>
        <v>-7894344.0961809997</v>
      </c>
      <c r="I89" s="28">
        <f>(G89-F89)/F89</f>
        <v>-0.4317082906130803</v>
      </c>
      <c r="M89">
        <v>88</v>
      </c>
      <c r="N89" t="s">
        <v>481</v>
      </c>
      <c r="O89" t="s">
        <v>609</v>
      </c>
      <c r="P89" s="23">
        <v>8182</v>
      </c>
      <c r="Q89" s="27" t="s">
        <v>594</v>
      </c>
      <c r="R89" s="23">
        <v>97110.7</v>
      </c>
      <c r="S89" s="23">
        <v>52908.78</v>
      </c>
      <c r="T89" s="22">
        <f>S89-R89</f>
        <v>-44201.919999999998</v>
      </c>
      <c r="X89">
        <v>88</v>
      </c>
      <c r="Y89" t="s">
        <v>423</v>
      </c>
      <c r="Z89" t="s">
        <v>607</v>
      </c>
      <c r="AA89" s="23">
        <v>7573</v>
      </c>
      <c r="AB89" s="27" t="s">
        <v>594</v>
      </c>
      <c r="AC89" s="23">
        <v>19896</v>
      </c>
      <c r="AD89" s="23">
        <v>12647</v>
      </c>
      <c r="AE89" s="22">
        <f>AD89-AC89</f>
        <v>-7249</v>
      </c>
      <c r="AF89" s="28">
        <f>(AD89-AC89)/AC89</f>
        <v>-0.36434459187776436</v>
      </c>
      <c r="AJ89">
        <v>88</v>
      </c>
      <c r="AK89" t="s">
        <v>430</v>
      </c>
      <c r="AL89" t="s">
        <v>607</v>
      </c>
      <c r="AM89" s="23">
        <v>10202</v>
      </c>
      <c r="AN89" s="27" t="s">
        <v>595</v>
      </c>
      <c r="AO89" s="23">
        <v>8141</v>
      </c>
      <c r="AP89" s="23">
        <v>5642</v>
      </c>
      <c r="AQ89" s="22">
        <f>AP89-AO89</f>
        <v>-2499</v>
      </c>
    </row>
    <row r="90" spans="1:43" x14ac:dyDescent="0.25">
      <c r="A90" s="30">
        <v>89</v>
      </c>
      <c r="B90" t="s">
        <v>494</v>
      </c>
      <c r="C90" t="s">
        <v>610</v>
      </c>
      <c r="D90" s="23">
        <v>8649</v>
      </c>
      <c r="E90" s="27" t="s">
        <v>594</v>
      </c>
      <c r="F90" s="23">
        <v>205495.01</v>
      </c>
      <c r="G90" s="23">
        <v>117094.67</v>
      </c>
      <c r="H90" s="22">
        <f>G90-F90</f>
        <v>-88400.340000000011</v>
      </c>
      <c r="I90" s="28">
        <f>(G90-F90)/F90</f>
        <v>-0.43018241659493339</v>
      </c>
      <c r="M90">
        <v>89</v>
      </c>
      <c r="N90" t="s">
        <v>482</v>
      </c>
      <c r="O90" t="s">
        <v>609</v>
      </c>
      <c r="P90" s="23">
        <v>12393</v>
      </c>
      <c r="Q90" s="27" t="s">
        <v>595</v>
      </c>
      <c r="R90" s="23">
        <v>375681.69</v>
      </c>
      <c r="S90" s="23">
        <v>173735.99</v>
      </c>
      <c r="T90" s="22">
        <f>S90-R90</f>
        <v>-201945.7</v>
      </c>
      <c r="X90">
        <v>89</v>
      </c>
      <c r="Y90" t="s">
        <v>483</v>
      </c>
      <c r="Z90" t="s">
        <v>609</v>
      </c>
      <c r="AA90" s="23">
        <v>1918</v>
      </c>
      <c r="AB90" s="27" t="s">
        <v>594</v>
      </c>
      <c r="AC90" s="23">
        <v>2572</v>
      </c>
      <c r="AD90" s="23">
        <v>1657</v>
      </c>
      <c r="AE90" s="22">
        <f>AD90-AC90</f>
        <v>-915</v>
      </c>
      <c r="AF90" s="28">
        <f>(AD90-AC90)/AC90</f>
        <v>-0.35575427682737171</v>
      </c>
      <c r="AJ90">
        <v>89</v>
      </c>
      <c r="AK90" t="s">
        <v>427</v>
      </c>
      <c r="AL90" t="s">
        <v>607</v>
      </c>
      <c r="AM90" s="23">
        <v>5135</v>
      </c>
      <c r="AN90" s="27" t="s">
        <v>594</v>
      </c>
      <c r="AO90" s="23">
        <v>7103</v>
      </c>
      <c r="AP90" s="23">
        <v>4613</v>
      </c>
      <c r="AQ90" s="22">
        <f>AP90-AO90</f>
        <v>-2490</v>
      </c>
    </row>
    <row r="91" spans="1:43" x14ac:dyDescent="0.25">
      <c r="A91" s="30">
        <v>90</v>
      </c>
      <c r="B91" t="s">
        <v>540</v>
      </c>
      <c r="C91" t="s">
        <v>614</v>
      </c>
      <c r="D91" s="23">
        <v>3175</v>
      </c>
      <c r="E91" s="27" t="s">
        <v>594</v>
      </c>
      <c r="F91" s="23">
        <v>58573.08</v>
      </c>
      <c r="G91" s="23">
        <v>33545.64</v>
      </c>
      <c r="H91" s="22">
        <f>G91-F91</f>
        <v>-25027.440000000002</v>
      </c>
      <c r="I91" s="28">
        <f>(G91-F91)/F91</f>
        <v>-0.42728570872489546</v>
      </c>
      <c r="M91">
        <v>90</v>
      </c>
      <c r="N91" t="s">
        <v>483</v>
      </c>
      <c r="O91" t="s">
        <v>609</v>
      </c>
      <c r="P91" s="23">
        <v>1918</v>
      </c>
      <c r="Q91" s="27" t="s">
        <v>594</v>
      </c>
      <c r="R91" s="23">
        <v>34746.629999999997</v>
      </c>
      <c r="S91" s="23">
        <v>24237.360000000001</v>
      </c>
      <c r="T91" s="22">
        <f>S91-R91</f>
        <v>-10509.269999999997</v>
      </c>
      <c r="X91">
        <v>90</v>
      </c>
      <c r="Y91" t="s">
        <v>441</v>
      </c>
      <c r="Z91" t="s">
        <v>607</v>
      </c>
      <c r="AA91" s="23">
        <v>7161</v>
      </c>
      <c r="AB91" s="27" t="s">
        <v>594</v>
      </c>
      <c r="AC91" s="23">
        <v>7617</v>
      </c>
      <c r="AD91" s="23">
        <v>4909</v>
      </c>
      <c r="AE91" s="22">
        <f>AD91-AC91</f>
        <v>-2708</v>
      </c>
      <c r="AF91" s="28">
        <f>(AD91-AC91)/AC91</f>
        <v>-0.35552054614677697</v>
      </c>
      <c r="AJ91">
        <v>90</v>
      </c>
      <c r="AK91" s="30" t="s">
        <v>299</v>
      </c>
      <c r="AL91" s="30" t="s">
        <v>592</v>
      </c>
      <c r="AM91" s="31">
        <v>6930</v>
      </c>
      <c r="AN91" s="32" t="s">
        <v>594</v>
      </c>
      <c r="AO91" s="31">
        <v>5658</v>
      </c>
      <c r="AP91" s="31">
        <v>3269</v>
      </c>
      <c r="AQ91" s="33">
        <f>AP91-AO91</f>
        <v>-2389</v>
      </c>
    </row>
    <row r="92" spans="1:43" x14ac:dyDescent="0.25">
      <c r="A92" s="30">
        <v>91</v>
      </c>
      <c r="B92" t="s">
        <v>352</v>
      </c>
      <c r="C92" t="s">
        <v>600</v>
      </c>
      <c r="D92" s="23">
        <v>10212</v>
      </c>
      <c r="E92" s="27" t="s">
        <v>595</v>
      </c>
      <c r="F92" s="23">
        <v>123229.95</v>
      </c>
      <c r="G92" s="23">
        <v>70775.710000000006</v>
      </c>
      <c r="H92" s="22">
        <f>G92-F92</f>
        <v>-52454.239999999991</v>
      </c>
      <c r="I92" s="28">
        <f>(G92-F92)/F92</f>
        <v>-0.4256614564884591</v>
      </c>
      <c r="M92">
        <v>91</v>
      </c>
      <c r="N92" t="s">
        <v>484</v>
      </c>
      <c r="O92" t="s">
        <v>609</v>
      </c>
      <c r="P92" s="23">
        <v>5698</v>
      </c>
      <c r="Q92" s="27" t="s">
        <v>594</v>
      </c>
      <c r="R92" s="23">
        <v>72984.31</v>
      </c>
      <c r="S92" s="23">
        <v>42975.16</v>
      </c>
      <c r="T92" s="22">
        <f>S92-R92</f>
        <v>-30009.149999999994</v>
      </c>
      <c r="X92">
        <v>91</v>
      </c>
      <c r="Y92" t="s">
        <v>486</v>
      </c>
      <c r="Z92" t="s">
        <v>610</v>
      </c>
      <c r="AA92" s="23">
        <v>11633</v>
      </c>
      <c r="AB92" s="27" t="s">
        <v>595</v>
      </c>
      <c r="AC92" s="23">
        <v>13088</v>
      </c>
      <c r="AD92" s="23">
        <v>8450</v>
      </c>
      <c r="AE92" s="22">
        <f>AD92-AC92</f>
        <v>-4638</v>
      </c>
      <c r="AF92" s="28">
        <f>(AD92-AC92)/AC92</f>
        <v>-0.35437041564792177</v>
      </c>
      <c r="AJ92">
        <v>91</v>
      </c>
      <c r="AK92" t="s">
        <v>435</v>
      </c>
      <c r="AL92" t="s">
        <v>607</v>
      </c>
      <c r="AM92" s="23">
        <v>7537</v>
      </c>
      <c r="AN92" s="27" t="s">
        <v>594</v>
      </c>
      <c r="AO92" s="23">
        <v>8063</v>
      </c>
      <c r="AP92" s="23">
        <v>5713</v>
      </c>
      <c r="AQ92" s="22">
        <f>AP92-AO92</f>
        <v>-2350</v>
      </c>
    </row>
    <row r="93" spans="1:43" x14ac:dyDescent="0.25">
      <c r="A93" s="30">
        <v>92</v>
      </c>
      <c r="B93" t="s">
        <v>441</v>
      </c>
      <c r="C93" t="s">
        <v>607</v>
      </c>
      <c r="D93" s="23">
        <v>7161</v>
      </c>
      <c r="E93" s="27" t="s">
        <v>594</v>
      </c>
      <c r="F93" s="23">
        <v>137110.21</v>
      </c>
      <c r="G93" s="23">
        <v>79382.740000000005</v>
      </c>
      <c r="H93" s="22">
        <f>G93-F93</f>
        <v>-57727.469999999987</v>
      </c>
      <c r="I93" s="28">
        <f>(G93-F93)/F93</f>
        <v>-0.42102969574621751</v>
      </c>
      <c r="M93">
        <v>92</v>
      </c>
      <c r="N93" t="s">
        <v>485</v>
      </c>
      <c r="O93" t="s">
        <v>610</v>
      </c>
      <c r="P93" s="23">
        <v>6276</v>
      </c>
      <c r="Q93" s="27" t="s">
        <v>594</v>
      </c>
      <c r="R93" s="23">
        <v>97913.91</v>
      </c>
      <c r="S93" s="23">
        <v>48255.7</v>
      </c>
      <c r="T93" s="22">
        <f>S93-R93</f>
        <v>-49658.210000000006</v>
      </c>
      <c r="X93">
        <v>92</v>
      </c>
      <c r="Y93" t="s">
        <v>451</v>
      </c>
      <c r="Z93" t="s">
        <v>608</v>
      </c>
      <c r="AA93" s="23">
        <v>11137</v>
      </c>
      <c r="AB93" s="27" t="s">
        <v>595</v>
      </c>
      <c r="AC93" s="23">
        <v>14289</v>
      </c>
      <c r="AD93" s="23">
        <v>9235</v>
      </c>
      <c r="AE93" s="22">
        <f>AD93-AC93</f>
        <v>-5054</v>
      </c>
      <c r="AF93" s="28">
        <f>(AD93-AC93)/AC93</f>
        <v>-0.35369864931065853</v>
      </c>
      <c r="AJ93">
        <v>92</v>
      </c>
      <c r="AK93" t="s">
        <v>332</v>
      </c>
      <c r="AL93" t="s">
        <v>599</v>
      </c>
      <c r="AM93" s="23">
        <v>5999</v>
      </c>
      <c r="AN93" s="27" t="s">
        <v>594</v>
      </c>
      <c r="AO93" s="23">
        <v>6917</v>
      </c>
      <c r="AP93" s="23">
        <v>4669</v>
      </c>
      <c r="AQ93" s="22">
        <f>AP93-AO93</f>
        <v>-2248</v>
      </c>
    </row>
    <row r="94" spans="1:43" x14ac:dyDescent="0.25">
      <c r="A94" s="30">
        <v>93</v>
      </c>
      <c r="B94" t="s">
        <v>572</v>
      </c>
      <c r="C94" t="s">
        <v>615</v>
      </c>
      <c r="D94" s="23">
        <v>14602</v>
      </c>
      <c r="E94" s="27" t="s">
        <v>595</v>
      </c>
      <c r="F94" s="23">
        <v>280076.2</v>
      </c>
      <c r="G94" s="23">
        <v>163863.82</v>
      </c>
      <c r="H94" s="22">
        <f>G94-F94</f>
        <v>-116212.38</v>
      </c>
      <c r="I94" s="28">
        <f>(G94-F94)/F94</f>
        <v>-0.41493129369792936</v>
      </c>
      <c r="M94">
        <v>93</v>
      </c>
      <c r="N94" t="s">
        <v>486</v>
      </c>
      <c r="O94" t="s">
        <v>610</v>
      </c>
      <c r="P94" s="23">
        <v>11633</v>
      </c>
      <c r="Q94" s="27" t="s">
        <v>595</v>
      </c>
      <c r="R94" s="23">
        <v>202962.07</v>
      </c>
      <c r="S94" s="23">
        <v>108588.91</v>
      </c>
      <c r="T94" s="22">
        <f>S94-R94</f>
        <v>-94373.16</v>
      </c>
      <c r="X94">
        <v>93</v>
      </c>
      <c r="Y94" t="s">
        <v>383</v>
      </c>
      <c r="Z94" t="s">
        <v>603</v>
      </c>
      <c r="AA94" s="23">
        <v>11502</v>
      </c>
      <c r="AB94" s="27" t="s">
        <v>593</v>
      </c>
      <c r="AC94" s="23">
        <v>18899</v>
      </c>
      <c r="AD94" s="23">
        <v>12221</v>
      </c>
      <c r="AE94" s="22">
        <f>AD94-AC94</f>
        <v>-6678</v>
      </c>
      <c r="AF94" s="28">
        <f>(AD94-AC94)/AC94</f>
        <v>-0.3533520292078946</v>
      </c>
      <c r="AJ94">
        <v>93</v>
      </c>
      <c r="AK94" t="s">
        <v>484</v>
      </c>
      <c r="AL94" t="s">
        <v>609</v>
      </c>
      <c r="AM94" s="23">
        <v>5698</v>
      </c>
      <c r="AN94" s="27" t="s">
        <v>594</v>
      </c>
      <c r="AO94" s="23">
        <v>5438</v>
      </c>
      <c r="AP94" s="23">
        <v>3220</v>
      </c>
      <c r="AQ94" s="22">
        <f>AP94-AO94</f>
        <v>-2218</v>
      </c>
    </row>
    <row r="95" spans="1:43" x14ac:dyDescent="0.25">
      <c r="A95" s="30">
        <v>94</v>
      </c>
      <c r="B95" t="s">
        <v>484</v>
      </c>
      <c r="C95" t="s">
        <v>609</v>
      </c>
      <c r="D95" s="23">
        <v>5698</v>
      </c>
      <c r="E95" s="27" t="s">
        <v>594</v>
      </c>
      <c r="F95" s="23">
        <v>72984.31</v>
      </c>
      <c r="G95" s="23">
        <v>42975.16</v>
      </c>
      <c r="H95" s="22">
        <f>G95-F95</f>
        <v>-30009.149999999994</v>
      </c>
      <c r="I95" s="28">
        <f>(G95-F95)/F95</f>
        <v>-0.41117262052624731</v>
      </c>
      <c r="M95">
        <v>94</v>
      </c>
      <c r="N95" t="s">
        <v>491</v>
      </c>
      <c r="O95" t="s">
        <v>610</v>
      </c>
      <c r="P95" s="23">
        <v>3349</v>
      </c>
      <c r="Q95" s="27" t="s">
        <v>594</v>
      </c>
      <c r="R95" s="23">
        <v>72280.28</v>
      </c>
      <c r="S95" s="23">
        <v>58699.94</v>
      </c>
      <c r="T95" s="22">
        <f>S95-R95</f>
        <v>-13580.339999999997</v>
      </c>
      <c r="X95">
        <v>94</v>
      </c>
      <c r="Y95" t="s">
        <v>355</v>
      </c>
      <c r="Z95" t="s">
        <v>600</v>
      </c>
      <c r="AA95" s="23">
        <v>5837</v>
      </c>
      <c r="AB95" s="27" t="s">
        <v>594</v>
      </c>
      <c r="AC95" s="23">
        <v>3709</v>
      </c>
      <c r="AD95" s="23">
        <v>2399</v>
      </c>
      <c r="AE95" s="22">
        <f>AD95-AC95</f>
        <v>-1310</v>
      </c>
      <c r="AF95" s="28">
        <f>(AD95-AC95)/AC95</f>
        <v>-0.35319493124831491</v>
      </c>
      <c r="AJ95">
        <v>94</v>
      </c>
      <c r="AK95" t="s">
        <v>438</v>
      </c>
      <c r="AL95" t="s">
        <v>607</v>
      </c>
      <c r="AM95" s="23">
        <v>4328</v>
      </c>
      <c r="AN95" s="27" t="s">
        <v>594</v>
      </c>
      <c r="AO95" s="23">
        <v>4895</v>
      </c>
      <c r="AP95" s="23">
        <v>2719</v>
      </c>
      <c r="AQ95" s="22">
        <f>AP95-AO95</f>
        <v>-2176</v>
      </c>
    </row>
    <row r="96" spans="1:43" x14ac:dyDescent="0.25">
      <c r="A96" s="30">
        <v>95</v>
      </c>
      <c r="B96" s="30" t="s">
        <v>301</v>
      </c>
      <c r="C96" s="30" t="s">
        <v>592</v>
      </c>
      <c r="D96" s="31">
        <v>8624</v>
      </c>
      <c r="E96" s="32" t="s">
        <v>594</v>
      </c>
      <c r="F96" s="31">
        <v>116531.96</v>
      </c>
      <c r="G96" s="31">
        <v>68651.17</v>
      </c>
      <c r="H96" s="33">
        <f>G96-F96</f>
        <v>-47880.790000000008</v>
      </c>
      <c r="I96" s="34">
        <f>(G96-F96)/F96</f>
        <v>-0.4108811865860662</v>
      </c>
      <c r="M96">
        <v>95</v>
      </c>
      <c r="N96" t="s">
        <v>492</v>
      </c>
      <c r="O96" t="s">
        <v>610</v>
      </c>
      <c r="P96" s="23">
        <v>42599</v>
      </c>
      <c r="Q96" s="27" t="s">
        <v>593</v>
      </c>
      <c r="R96" s="23">
        <v>1042265.87</v>
      </c>
      <c r="S96" s="23">
        <v>526069.56000000006</v>
      </c>
      <c r="T96" s="22">
        <f>S96-R96</f>
        <v>-516196.30999999994</v>
      </c>
      <c r="X96">
        <v>95</v>
      </c>
      <c r="Y96" t="s">
        <v>524</v>
      </c>
      <c r="Z96" t="s">
        <v>613</v>
      </c>
      <c r="AA96" s="23">
        <v>5045</v>
      </c>
      <c r="AB96" s="27" t="s">
        <v>594</v>
      </c>
      <c r="AC96" s="23">
        <v>4152</v>
      </c>
      <c r="AD96" s="23">
        <v>2690</v>
      </c>
      <c r="AE96" s="22">
        <f>AD96-AC96</f>
        <v>-1462</v>
      </c>
      <c r="AF96" s="28">
        <f>(AD96-AC96)/AC96</f>
        <v>-0.35211946050096338</v>
      </c>
      <c r="AJ96">
        <v>95</v>
      </c>
      <c r="AK96" t="s">
        <v>446</v>
      </c>
      <c r="AL96" t="s">
        <v>608</v>
      </c>
      <c r="AM96" s="23">
        <v>7116</v>
      </c>
      <c r="AN96" s="27" t="s">
        <v>594</v>
      </c>
      <c r="AO96" s="23">
        <v>6283</v>
      </c>
      <c r="AP96" s="23">
        <v>4209</v>
      </c>
      <c r="AQ96" s="22">
        <f>AP96-AO96</f>
        <v>-2074</v>
      </c>
    </row>
    <row r="97" spans="1:43" x14ac:dyDescent="0.25">
      <c r="A97" s="30">
        <v>96</v>
      </c>
      <c r="B97" t="s">
        <v>424</v>
      </c>
      <c r="C97" t="s">
        <v>607</v>
      </c>
      <c r="D97" s="23">
        <v>2716</v>
      </c>
      <c r="E97" s="27" t="s">
        <v>594</v>
      </c>
      <c r="F97" s="23">
        <v>38707.199999999997</v>
      </c>
      <c r="G97" s="23">
        <v>23061.64</v>
      </c>
      <c r="H97" s="22">
        <f>G97-F97</f>
        <v>-15645.559999999998</v>
      </c>
      <c r="I97" s="28">
        <f>(G97-F97)/F97</f>
        <v>-0.40420283564814813</v>
      </c>
      <c r="M97">
        <v>96</v>
      </c>
      <c r="N97" t="s">
        <v>494</v>
      </c>
      <c r="O97" t="s">
        <v>610</v>
      </c>
      <c r="P97" s="23">
        <v>8649</v>
      </c>
      <c r="Q97" s="27" t="s">
        <v>594</v>
      </c>
      <c r="R97" s="23">
        <v>205495.01</v>
      </c>
      <c r="S97" s="23">
        <v>117094.67</v>
      </c>
      <c r="T97" s="22">
        <f>S97-R97</f>
        <v>-88400.340000000011</v>
      </c>
      <c r="X97">
        <v>96</v>
      </c>
      <c r="Y97" t="s">
        <v>396</v>
      </c>
      <c r="Z97" t="s">
        <v>604</v>
      </c>
      <c r="AA97" s="23">
        <v>7027</v>
      </c>
      <c r="AB97" s="27" t="s">
        <v>594</v>
      </c>
      <c r="AC97" s="23">
        <v>8572</v>
      </c>
      <c r="AD97" s="23">
        <v>5554</v>
      </c>
      <c r="AE97" s="22">
        <f>AD97-AC97</f>
        <v>-3018</v>
      </c>
      <c r="AF97" s="28">
        <f>(AD97-AC97)/AC97</f>
        <v>-0.35207652823145125</v>
      </c>
      <c r="AJ97">
        <v>96</v>
      </c>
      <c r="AK97" t="s">
        <v>349</v>
      </c>
      <c r="AL97" t="s">
        <v>599</v>
      </c>
      <c r="AM97" s="23">
        <v>5838</v>
      </c>
      <c r="AN97" s="27" t="s">
        <v>594</v>
      </c>
      <c r="AO97" s="23">
        <v>7598</v>
      </c>
      <c r="AP97" s="23">
        <v>5563</v>
      </c>
      <c r="AQ97" s="22">
        <f>AP97-AO97</f>
        <v>-2035</v>
      </c>
    </row>
    <row r="98" spans="1:43" x14ac:dyDescent="0.25">
      <c r="A98" s="30">
        <v>97</v>
      </c>
      <c r="B98" t="s">
        <v>383</v>
      </c>
      <c r="C98" t="s">
        <v>603</v>
      </c>
      <c r="D98" s="23">
        <v>11502</v>
      </c>
      <c r="E98" s="27" t="s">
        <v>593</v>
      </c>
      <c r="F98" s="23">
        <v>341481.53</v>
      </c>
      <c r="G98" s="23">
        <v>203738.42</v>
      </c>
      <c r="H98" s="22">
        <f>G98-F98</f>
        <v>-137743.11000000002</v>
      </c>
      <c r="I98" s="28">
        <f>(G98-F98)/F98</f>
        <v>-0.40336913683150011</v>
      </c>
      <c r="M98">
        <v>97</v>
      </c>
      <c r="N98" t="s">
        <v>498</v>
      </c>
      <c r="O98" t="s">
        <v>611</v>
      </c>
      <c r="P98" s="23">
        <v>12723</v>
      </c>
      <c r="Q98" s="27" t="s">
        <v>595</v>
      </c>
      <c r="R98" s="23">
        <v>306628.34000000003</v>
      </c>
      <c r="S98" s="23">
        <v>126604.66</v>
      </c>
      <c r="T98" s="22">
        <f>S98-R98</f>
        <v>-180023.68000000002</v>
      </c>
      <c r="X98">
        <v>97</v>
      </c>
      <c r="Y98" t="s">
        <v>354</v>
      </c>
      <c r="Z98" t="s">
        <v>600</v>
      </c>
      <c r="AA98" s="23">
        <v>12246</v>
      </c>
      <c r="AB98" s="27" t="s">
        <v>595</v>
      </c>
      <c r="AC98" s="23">
        <v>16941</v>
      </c>
      <c r="AD98" s="23">
        <v>10978</v>
      </c>
      <c r="AE98" s="22">
        <f>AD98-AC98</f>
        <v>-5963</v>
      </c>
      <c r="AF98" s="28">
        <f>(AD98-AC98)/AC98</f>
        <v>-0.3519863054129036</v>
      </c>
      <c r="AJ98">
        <v>97</v>
      </c>
      <c r="AK98" t="s">
        <v>387</v>
      </c>
      <c r="AL98" t="s">
        <v>603</v>
      </c>
      <c r="AM98" s="23">
        <v>5973</v>
      </c>
      <c r="AN98" s="27" t="s">
        <v>594</v>
      </c>
      <c r="AO98" s="23">
        <v>6274</v>
      </c>
      <c r="AP98" s="23">
        <v>4246</v>
      </c>
      <c r="AQ98" s="22">
        <f>AP98-AO98</f>
        <v>-2028</v>
      </c>
    </row>
    <row r="99" spans="1:43" x14ac:dyDescent="0.25">
      <c r="A99" s="30">
        <v>98</v>
      </c>
      <c r="B99" t="s">
        <v>451</v>
      </c>
      <c r="C99" t="s">
        <v>608</v>
      </c>
      <c r="D99" s="23">
        <v>11137</v>
      </c>
      <c r="E99" s="27" t="s">
        <v>595</v>
      </c>
      <c r="F99" s="23">
        <v>255992.53</v>
      </c>
      <c r="G99" s="23">
        <v>153046.82</v>
      </c>
      <c r="H99" s="22">
        <f>G99-F99</f>
        <v>-102945.70999999999</v>
      </c>
      <c r="I99" s="28">
        <f>(G99-F99)/F99</f>
        <v>-0.40214341410665377</v>
      </c>
      <c r="M99">
        <v>98</v>
      </c>
      <c r="N99" t="s">
        <v>499</v>
      </c>
      <c r="O99" t="s">
        <v>611</v>
      </c>
      <c r="P99" s="23">
        <v>6945</v>
      </c>
      <c r="Q99" s="27" t="s">
        <v>594</v>
      </c>
      <c r="R99" s="23">
        <v>60364.24</v>
      </c>
      <c r="S99" s="23">
        <v>32733.8</v>
      </c>
      <c r="T99" s="22">
        <f>S99-R99</f>
        <v>-27630.44</v>
      </c>
      <c r="X99">
        <v>98</v>
      </c>
      <c r="Y99" t="s">
        <v>427</v>
      </c>
      <c r="Z99" t="s">
        <v>607</v>
      </c>
      <c r="AA99" s="23">
        <v>5135</v>
      </c>
      <c r="AB99" s="27" t="s">
        <v>594</v>
      </c>
      <c r="AC99" s="23">
        <v>7103</v>
      </c>
      <c r="AD99" s="23">
        <v>4613</v>
      </c>
      <c r="AE99" s="22">
        <f>AD99-AC99</f>
        <v>-2490</v>
      </c>
      <c r="AF99" s="28">
        <f>(AD99-AC99)/AC99</f>
        <v>-0.35055610305504714</v>
      </c>
      <c r="AJ99">
        <v>98</v>
      </c>
      <c r="AK99" t="s">
        <v>394</v>
      </c>
      <c r="AL99" t="s">
        <v>604</v>
      </c>
      <c r="AM99" s="23">
        <v>5855</v>
      </c>
      <c r="AN99" s="27" t="s">
        <v>594</v>
      </c>
      <c r="AO99" s="23">
        <v>5302</v>
      </c>
      <c r="AP99" s="23">
        <v>3347</v>
      </c>
      <c r="AQ99" s="22">
        <f>AP99-AO99</f>
        <v>-1955</v>
      </c>
    </row>
    <row r="100" spans="1:43" x14ac:dyDescent="0.25">
      <c r="A100" s="30">
        <v>99</v>
      </c>
      <c r="B100" t="s">
        <v>341</v>
      </c>
      <c r="C100" t="s">
        <v>599</v>
      </c>
      <c r="D100" s="23">
        <v>3889</v>
      </c>
      <c r="E100" s="27" t="s">
        <v>594</v>
      </c>
      <c r="F100" s="23">
        <v>72731.06</v>
      </c>
      <c r="G100" s="23">
        <v>43568.79</v>
      </c>
      <c r="H100" s="22">
        <f>G100-F100</f>
        <v>-29162.269999999997</v>
      </c>
      <c r="I100" s="28">
        <f>(G100-F100)/F100</f>
        <v>-0.40096033249068552</v>
      </c>
      <c r="M100">
        <v>99</v>
      </c>
      <c r="N100" t="s">
        <v>500</v>
      </c>
      <c r="O100" t="s">
        <v>611</v>
      </c>
      <c r="P100" s="23">
        <v>8477</v>
      </c>
      <c r="Q100" s="27" t="s">
        <v>594</v>
      </c>
      <c r="R100" s="23">
        <v>191797.35</v>
      </c>
      <c r="S100" s="23">
        <v>89266.33</v>
      </c>
      <c r="T100" s="22">
        <f>S100-R100</f>
        <v>-102531.02</v>
      </c>
      <c r="X100">
        <v>99</v>
      </c>
      <c r="Y100" t="s">
        <v>352</v>
      </c>
      <c r="Z100" t="s">
        <v>600</v>
      </c>
      <c r="AA100" s="23">
        <v>10212</v>
      </c>
      <c r="AB100" s="27" t="s">
        <v>595</v>
      </c>
      <c r="AC100" s="23">
        <v>8426</v>
      </c>
      <c r="AD100" s="23">
        <v>5501</v>
      </c>
      <c r="AE100" s="22">
        <f>AD100-AC100</f>
        <v>-2925</v>
      </c>
      <c r="AF100" s="28">
        <f>(AD100-AC100)/AC100</f>
        <v>-0.34713980536434846</v>
      </c>
      <c r="AJ100">
        <v>99</v>
      </c>
      <c r="AK100" t="s">
        <v>374</v>
      </c>
      <c r="AL100" t="s">
        <v>602</v>
      </c>
      <c r="AM100" s="23">
        <v>5834</v>
      </c>
      <c r="AN100" s="27" t="s">
        <v>594</v>
      </c>
      <c r="AO100" s="23">
        <v>6261</v>
      </c>
      <c r="AP100" s="23">
        <v>4348</v>
      </c>
      <c r="AQ100" s="22">
        <f>AP100-AO100</f>
        <v>-1913</v>
      </c>
    </row>
    <row r="101" spans="1:43" x14ac:dyDescent="0.25">
      <c r="A101" s="30">
        <v>100</v>
      </c>
      <c r="B101" t="s">
        <v>445</v>
      </c>
      <c r="C101" t="s">
        <v>607</v>
      </c>
      <c r="D101" s="23">
        <v>3876</v>
      </c>
      <c r="E101" s="27" t="s">
        <v>594</v>
      </c>
      <c r="F101" s="23">
        <v>38001.74</v>
      </c>
      <c r="G101" s="23">
        <v>22997.45</v>
      </c>
      <c r="H101" s="22">
        <f>G101-F101</f>
        <v>-15004.289999999997</v>
      </c>
      <c r="I101" s="28">
        <f>(G101-F101)/F101</f>
        <v>-0.39483165770830486</v>
      </c>
      <c r="M101">
        <v>100</v>
      </c>
      <c r="N101" t="s">
        <v>503</v>
      </c>
      <c r="O101" t="s">
        <v>611</v>
      </c>
      <c r="P101" s="23">
        <v>11795</v>
      </c>
      <c r="Q101" s="27" t="s">
        <v>595</v>
      </c>
      <c r="R101" s="23">
        <v>220611.6</v>
      </c>
      <c r="S101" s="23">
        <v>112240.91</v>
      </c>
      <c r="T101" s="22">
        <f>S101-R101</f>
        <v>-108370.69</v>
      </c>
      <c r="X101">
        <v>100</v>
      </c>
      <c r="Y101" t="s">
        <v>348</v>
      </c>
      <c r="Z101" t="s">
        <v>599</v>
      </c>
      <c r="AA101" s="23">
        <v>12699</v>
      </c>
      <c r="AB101" s="27" t="s">
        <v>595</v>
      </c>
      <c r="AC101" s="23">
        <v>18941</v>
      </c>
      <c r="AD101" s="23">
        <v>12428</v>
      </c>
      <c r="AE101" s="22">
        <f>AD101-AC101</f>
        <v>-6513</v>
      </c>
      <c r="AF101" s="28">
        <f>(AD101-AC101)/AC101</f>
        <v>-0.3438572409059712</v>
      </c>
      <c r="AJ101">
        <v>100</v>
      </c>
      <c r="AK101" t="s">
        <v>323</v>
      </c>
      <c r="AL101" t="s">
        <v>598</v>
      </c>
      <c r="AM101" s="23">
        <v>2838</v>
      </c>
      <c r="AN101" s="27" t="s">
        <v>594</v>
      </c>
      <c r="AO101" s="23">
        <v>4578</v>
      </c>
      <c r="AP101" s="23">
        <v>2726</v>
      </c>
      <c r="AQ101" s="22">
        <f>AP101-AO101</f>
        <v>-1852</v>
      </c>
    </row>
    <row r="102" spans="1:43" x14ac:dyDescent="0.25">
      <c r="A102" s="30">
        <v>101</v>
      </c>
      <c r="B102" t="s">
        <v>348</v>
      </c>
      <c r="C102" t="s">
        <v>599</v>
      </c>
      <c r="D102" s="23">
        <v>12699</v>
      </c>
      <c r="E102" s="27" t="s">
        <v>595</v>
      </c>
      <c r="F102" s="23">
        <v>295032.45</v>
      </c>
      <c r="G102" s="23">
        <v>180078.51</v>
      </c>
      <c r="H102" s="22">
        <f>G102-F102</f>
        <v>-114953.94</v>
      </c>
      <c r="I102" s="28">
        <f>(G102-F102)/F102</f>
        <v>-0.38963151341488028</v>
      </c>
      <c r="M102">
        <v>101</v>
      </c>
      <c r="N102" t="s">
        <v>508</v>
      </c>
      <c r="O102" t="s">
        <v>611</v>
      </c>
      <c r="P102" s="23">
        <v>43782</v>
      </c>
      <c r="Q102" s="27" t="s">
        <v>593</v>
      </c>
      <c r="R102" s="23">
        <v>1432703.3</v>
      </c>
      <c r="S102" s="23">
        <v>670199.29</v>
      </c>
      <c r="T102" s="22">
        <f>S102-R102</f>
        <v>-762504.01</v>
      </c>
      <c r="X102">
        <v>101</v>
      </c>
      <c r="Y102" t="s">
        <v>343</v>
      </c>
      <c r="Z102" t="s">
        <v>599</v>
      </c>
      <c r="AA102" s="23">
        <v>16607</v>
      </c>
      <c r="AB102" s="27" t="s">
        <v>595</v>
      </c>
      <c r="AC102" s="23">
        <v>29884</v>
      </c>
      <c r="AD102" s="23">
        <v>19786</v>
      </c>
      <c r="AE102" s="22">
        <f>AD102-AC102</f>
        <v>-10098</v>
      </c>
      <c r="AF102" s="28">
        <f>(AD102-AC102)/AC102</f>
        <v>-0.33790657207870434</v>
      </c>
      <c r="AJ102">
        <v>101</v>
      </c>
      <c r="AK102" t="s">
        <v>513</v>
      </c>
      <c r="AL102" t="s">
        <v>612</v>
      </c>
      <c r="AM102" s="23">
        <v>4537</v>
      </c>
      <c r="AN102" s="27" t="s">
        <v>594</v>
      </c>
      <c r="AO102" s="23">
        <v>4145</v>
      </c>
      <c r="AP102" s="23">
        <v>2384</v>
      </c>
      <c r="AQ102" s="22">
        <f>AP102-AO102</f>
        <v>-1761</v>
      </c>
    </row>
    <row r="103" spans="1:43" x14ac:dyDescent="0.25">
      <c r="A103" s="30">
        <v>102</v>
      </c>
      <c r="B103" t="s">
        <v>355</v>
      </c>
      <c r="C103" t="s">
        <v>600</v>
      </c>
      <c r="D103" s="23">
        <v>5837</v>
      </c>
      <c r="E103" s="27" t="s">
        <v>594</v>
      </c>
      <c r="F103" s="23">
        <v>47117.75</v>
      </c>
      <c r="G103" s="23">
        <v>29226.32</v>
      </c>
      <c r="H103" s="22">
        <f>G103-F103</f>
        <v>-17891.43</v>
      </c>
      <c r="I103" s="28">
        <f>(G103-F103)/F103</f>
        <v>-0.3797174101055335</v>
      </c>
      <c r="M103">
        <v>102</v>
      </c>
      <c r="N103" t="s">
        <v>509</v>
      </c>
      <c r="O103" t="s">
        <v>611</v>
      </c>
      <c r="P103" s="23">
        <v>5537</v>
      </c>
      <c r="Q103" s="27" t="s">
        <v>594</v>
      </c>
      <c r="R103" s="23">
        <v>47831.99</v>
      </c>
      <c r="S103" s="23">
        <v>22171.06</v>
      </c>
      <c r="T103" s="22">
        <f>S103-R103</f>
        <v>-25660.929999999997</v>
      </c>
      <c r="X103">
        <v>102</v>
      </c>
      <c r="Y103" t="s">
        <v>445</v>
      </c>
      <c r="Z103" t="s">
        <v>607</v>
      </c>
      <c r="AA103" s="23">
        <v>3876</v>
      </c>
      <c r="AB103" s="27" t="s">
        <v>594</v>
      </c>
      <c r="AC103" s="23">
        <v>3113</v>
      </c>
      <c r="AD103" s="23">
        <v>2071</v>
      </c>
      <c r="AE103" s="22">
        <f>AD103-AC103</f>
        <v>-1042</v>
      </c>
      <c r="AF103" s="28">
        <f>(AD103-AC103)/AC103</f>
        <v>-0.33472534532605203</v>
      </c>
      <c r="AJ103">
        <v>102</v>
      </c>
      <c r="AK103" t="s">
        <v>478</v>
      </c>
      <c r="AL103" t="s">
        <v>609</v>
      </c>
      <c r="AM103" s="23">
        <v>2772</v>
      </c>
      <c r="AN103" s="27" t="s">
        <v>594</v>
      </c>
      <c r="AO103" s="23">
        <v>3357</v>
      </c>
      <c r="AP103" s="23">
        <v>1656</v>
      </c>
      <c r="AQ103" s="22">
        <f>AP103-AO103</f>
        <v>-1701</v>
      </c>
    </row>
    <row r="104" spans="1:43" x14ac:dyDescent="0.25">
      <c r="A104" s="30">
        <v>103</v>
      </c>
      <c r="B104" t="s">
        <v>384</v>
      </c>
      <c r="C104" t="s">
        <v>603</v>
      </c>
      <c r="D104" s="23">
        <v>3680</v>
      </c>
      <c r="E104" s="27" t="s">
        <v>594</v>
      </c>
      <c r="F104" s="23">
        <v>90303.535248999993</v>
      </c>
      <c r="G104" s="23">
        <v>56546.91</v>
      </c>
      <c r="H104" s="22">
        <f>G104-F104</f>
        <v>-33756.62524899999</v>
      </c>
      <c r="I104" s="28">
        <f>(G104-F104)/F104</f>
        <v>-0.37381288734622165</v>
      </c>
      <c r="M104">
        <v>103</v>
      </c>
      <c r="N104" t="s">
        <v>513</v>
      </c>
      <c r="O104" t="s">
        <v>612</v>
      </c>
      <c r="P104" s="23">
        <v>4537</v>
      </c>
      <c r="Q104" s="27" t="s">
        <v>594</v>
      </c>
      <c r="R104" s="23">
        <v>63061.81</v>
      </c>
      <c r="S104" s="23">
        <v>34657.81</v>
      </c>
      <c r="T104" s="22">
        <f>S104-R104</f>
        <v>-28404</v>
      </c>
      <c r="X104">
        <v>103</v>
      </c>
      <c r="Y104" t="s">
        <v>424</v>
      </c>
      <c r="Z104" t="s">
        <v>607</v>
      </c>
      <c r="AA104" s="23">
        <v>2716</v>
      </c>
      <c r="AB104" s="27" t="s">
        <v>594</v>
      </c>
      <c r="AC104" s="23">
        <v>2512</v>
      </c>
      <c r="AD104" s="23">
        <v>1674</v>
      </c>
      <c r="AE104" s="22">
        <f>AD104-AC104</f>
        <v>-838</v>
      </c>
      <c r="AF104" s="28">
        <f>(AD104-AC104)/AC104</f>
        <v>-0.33359872611464969</v>
      </c>
      <c r="AJ104">
        <v>103</v>
      </c>
      <c r="AK104" t="s">
        <v>464</v>
      </c>
      <c r="AL104" t="s">
        <v>609</v>
      </c>
      <c r="AM104" s="23">
        <v>3979</v>
      </c>
      <c r="AN104" s="27" t="s">
        <v>594</v>
      </c>
      <c r="AO104" s="23">
        <v>3699</v>
      </c>
      <c r="AP104" s="23">
        <v>2008</v>
      </c>
      <c r="AQ104" s="22">
        <f>AP104-AO104</f>
        <v>-1691</v>
      </c>
    </row>
    <row r="105" spans="1:43" x14ac:dyDescent="0.25">
      <c r="A105" s="30">
        <v>104</v>
      </c>
      <c r="B105" t="s">
        <v>440</v>
      </c>
      <c r="C105" t="s">
        <v>607</v>
      </c>
      <c r="D105" s="23">
        <v>10619</v>
      </c>
      <c r="E105" s="27" t="s">
        <v>595</v>
      </c>
      <c r="F105" s="23">
        <v>149618.78</v>
      </c>
      <c r="G105" s="23">
        <v>93841.95</v>
      </c>
      <c r="H105" s="22">
        <f>G105-F105</f>
        <v>-55776.83</v>
      </c>
      <c r="I105" s="28">
        <f>(G105-F105)/F105</f>
        <v>-0.3727929742509597</v>
      </c>
      <c r="M105">
        <v>104</v>
      </c>
      <c r="N105" t="s">
        <v>515</v>
      </c>
      <c r="O105" t="s">
        <v>612</v>
      </c>
      <c r="P105" s="23">
        <v>11503</v>
      </c>
      <c r="Q105" s="27" t="s">
        <v>595</v>
      </c>
      <c r="R105" s="23">
        <v>233301.51</v>
      </c>
      <c r="S105" s="23">
        <v>98481.600000000006</v>
      </c>
      <c r="T105" s="22">
        <f>S105-R105</f>
        <v>-134819.91</v>
      </c>
      <c r="X105">
        <v>104</v>
      </c>
      <c r="Y105" t="s">
        <v>384</v>
      </c>
      <c r="Z105" t="s">
        <v>603</v>
      </c>
      <c r="AA105" s="23">
        <v>3680</v>
      </c>
      <c r="AB105" s="27" t="s">
        <v>594</v>
      </c>
      <c r="AC105" s="23">
        <v>4295</v>
      </c>
      <c r="AD105" s="23">
        <v>2863</v>
      </c>
      <c r="AE105" s="22">
        <f>AD105-AC105</f>
        <v>-1432</v>
      </c>
      <c r="AF105" s="28">
        <f>(AD105-AC105)/AC105</f>
        <v>-0.33341094295692664</v>
      </c>
      <c r="AJ105">
        <v>104</v>
      </c>
      <c r="AK105" t="s">
        <v>509</v>
      </c>
      <c r="AL105" t="s">
        <v>611</v>
      </c>
      <c r="AM105" s="23">
        <v>5537</v>
      </c>
      <c r="AN105" s="27" t="s">
        <v>594</v>
      </c>
      <c r="AO105" s="23">
        <v>3983</v>
      </c>
      <c r="AP105" s="23">
        <v>2367</v>
      </c>
      <c r="AQ105" s="22">
        <f>AP105-AO105</f>
        <v>-1616</v>
      </c>
    </row>
    <row r="106" spans="1:43" x14ac:dyDescent="0.25">
      <c r="A106" s="30">
        <v>105</v>
      </c>
      <c r="B106" t="s">
        <v>387</v>
      </c>
      <c r="C106" t="s">
        <v>603</v>
      </c>
      <c r="D106" s="23">
        <v>5973</v>
      </c>
      <c r="E106" s="27" t="s">
        <v>594</v>
      </c>
      <c r="F106" s="23">
        <v>84766.67</v>
      </c>
      <c r="G106" s="23">
        <v>53235.66</v>
      </c>
      <c r="H106" s="22">
        <f>G106-F106</f>
        <v>-31531.009999999995</v>
      </c>
      <c r="I106" s="28">
        <f>(G106-F106)/F106</f>
        <v>-0.37197414974541287</v>
      </c>
      <c r="M106">
        <v>105</v>
      </c>
      <c r="N106" t="s">
        <v>518</v>
      </c>
      <c r="O106" t="s">
        <v>612</v>
      </c>
      <c r="P106" s="23">
        <v>19302</v>
      </c>
      <c r="Q106" s="27" t="s">
        <v>593</v>
      </c>
      <c r="R106" s="23">
        <v>572511.84</v>
      </c>
      <c r="S106" s="23">
        <v>270367.96000000002</v>
      </c>
      <c r="T106" s="22">
        <f>S106-R106</f>
        <v>-302143.87999999995</v>
      </c>
      <c r="X106">
        <v>105</v>
      </c>
      <c r="Y106" t="s">
        <v>446</v>
      </c>
      <c r="Z106" t="s">
        <v>608</v>
      </c>
      <c r="AA106" s="23">
        <v>7116</v>
      </c>
      <c r="AB106" s="27" t="s">
        <v>594</v>
      </c>
      <c r="AC106" s="23">
        <v>6283</v>
      </c>
      <c r="AD106" s="23">
        <v>4209</v>
      </c>
      <c r="AE106" s="22">
        <f>AD106-AC106</f>
        <v>-2074</v>
      </c>
      <c r="AF106" s="28">
        <f>(AD106-AC106)/AC106</f>
        <v>-0.3300970873786408</v>
      </c>
      <c r="AJ106">
        <v>105</v>
      </c>
      <c r="AK106" t="s">
        <v>357</v>
      </c>
      <c r="AL106" t="s">
        <v>600</v>
      </c>
      <c r="AM106" s="23">
        <v>4224</v>
      </c>
      <c r="AN106" s="27" t="s">
        <v>594</v>
      </c>
      <c r="AO106" s="23">
        <v>4131</v>
      </c>
      <c r="AP106" s="23">
        <v>2572</v>
      </c>
      <c r="AQ106" s="22">
        <f>AP106-AO106</f>
        <v>-1559</v>
      </c>
    </row>
    <row r="107" spans="1:43" x14ac:dyDescent="0.25">
      <c r="A107" s="30">
        <v>106</v>
      </c>
      <c r="B107" t="s">
        <v>539</v>
      </c>
      <c r="C107" t="s">
        <v>614</v>
      </c>
      <c r="D107" s="23">
        <v>3453</v>
      </c>
      <c r="E107" s="27" t="s">
        <v>594</v>
      </c>
      <c r="F107" s="23">
        <v>28912.47</v>
      </c>
      <c r="G107" s="23">
        <v>18253.04</v>
      </c>
      <c r="H107" s="22">
        <f>G107-F107</f>
        <v>-10659.43</v>
      </c>
      <c r="I107" s="28">
        <f>(G107-F107)/F107</f>
        <v>-0.36867932763959632</v>
      </c>
      <c r="M107">
        <v>106</v>
      </c>
      <c r="N107" t="s">
        <v>524</v>
      </c>
      <c r="O107" t="s">
        <v>613</v>
      </c>
      <c r="P107" s="23">
        <v>5045</v>
      </c>
      <c r="Q107" s="27" t="s">
        <v>594</v>
      </c>
      <c r="R107" s="23">
        <v>58865.94</v>
      </c>
      <c r="S107" s="23">
        <v>43518.49</v>
      </c>
      <c r="T107" s="22">
        <f>S107-R107</f>
        <v>-15347.450000000004</v>
      </c>
      <c r="X107">
        <v>106</v>
      </c>
      <c r="Y107" s="30" t="s">
        <v>302</v>
      </c>
      <c r="Z107" s="30" t="s">
        <v>592</v>
      </c>
      <c r="AA107" s="31">
        <v>5367</v>
      </c>
      <c r="AB107" s="32" t="s">
        <v>594</v>
      </c>
      <c r="AC107" s="31">
        <v>3800</v>
      </c>
      <c r="AD107" s="31">
        <v>2555</v>
      </c>
      <c r="AE107" s="33">
        <f>AD107-AC107</f>
        <v>-1245</v>
      </c>
      <c r="AF107" s="34">
        <f>(AD107-AC107)/AC107</f>
        <v>-0.32763157894736844</v>
      </c>
      <c r="AJ107">
        <v>106</v>
      </c>
      <c r="AK107" t="s">
        <v>524</v>
      </c>
      <c r="AL107" t="s">
        <v>613</v>
      </c>
      <c r="AM107" s="23">
        <v>5045</v>
      </c>
      <c r="AN107" s="27" t="s">
        <v>594</v>
      </c>
      <c r="AO107" s="23">
        <v>4152</v>
      </c>
      <c r="AP107" s="23">
        <v>2690</v>
      </c>
      <c r="AQ107" s="22">
        <f>AP107-AO107</f>
        <v>-1462</v>
      </c>
    </row>
    <row r="108" spans="1:43" x14ac:dyDescent="0.25">
      <c r="A108" s="30">
        <v>107</v>
      </c>
      <c r="B108" t="s">
        <v>385</v>
      </c>
      <c r="C108" t="s">
        <v>603</v>
      </c>
      <c r="D108" s="23">
        <v>8332</v>
      </c>
      <c r="E108" s="27" t="s">
        <v>594</v>
      </c>
      <c r="F108" s="23">
        <v>158409.54</v>
      </c>
      <c r="G108" s="23">
        <v>100244.15</v>
      </c>
      <c r="H108" s="22">
        <f>G108-F108</f>
        <v>-58165.390000000014</v>
      </c>
      <c r="I108" s="28">
        <f>(G108-F108)/F108</f>
        <v>-0.36718363048084107</v>
      </c>
      <c r="M108">
        <v>107</v>
      </c>
      <c r="N108" t="s">
        <v>530</v>
      </c>
      <c r="O108" t="s">
        <v>613</v>
      </c>
      <c r="P108" s="23">
        <v>30842</v>
      </c>
      <c r="Q108" s="27" t="s">
        <v>595</v>
      </c>
      <c r="R108" s="23">
        <v>765168.8</v>
      </c>
      <c r="S108" s="23">
        <v>335921.03</v>
      </c>
      <c r="T108" s="22">
        <f>S108-R108</f>
        <v>-429247.77</v>
      </c>
      <c r="X108">
        <v>107</v>
      </c>
      <c r="Y108" t="s">
        <v>332</v>
      </c>
      <c r="Z108" t="s">
        <v>599</v>
      </c>
      <c r="AA108" s="23">
        <v>5999</v>
      </c>
      <c r="AB108" s="27" t="s">
        <v>594</v>
      </c>
      <c r="AC108" s="23">
        <v>6917</v>
      </c>
      <c r="AD108" s="23">
        <v>4669</v>
      </c>
      <c r="AE108" s="22">
        <f>AD108-AC108</f>
        <v>-2248</v>
      </c>
      <c r="AF108" s="28">
        <f>(AD108-AC108)/AC108</f>
        <v>-0.32499638571635103</v>
      </c>
      <c r="AJ108">
        <v>107</v>
      </c>
      <c r="AK108" t="s">
        <v>499</v>
      </c>
      <c r="AL108" t="s">
        <v>611</v>
      </c>
      <c r="AM108" s="23">
        <v>6945</v>
      </c>
      <c r="AN108" s="27" t="s">
        <v>594</v>
      </c>
      <c r="AO108" s="23">
        <v>4494</v>
      </c>
      <c r="AP108" s="23">
        <v>3057</v>
      </c>
      <c r="AQ108" s="22">
        <f>AP108-AO108</f>
        <v>-1437</v>
      </c>
    </row>
    <row r="109" spans="1:43" x14ac:dyDescent="0.25">
      <c r="A109" s="30">
        <v>108</v>
      </c>
      <c r="B109" t="s">
        <v>533</v>
      </c>
      <c r="C109" t="s">
        <v>614</v>
      </c>
      <c r="D109" s="23">
        <v>9680</v>
      </c>
      <c r="E109" s="27" t="s">
        <v>594</v>
      </c>
      <c r="F109" s="23">
        <v>180668.69</v>
      </c>
      <c r="G109" s="23">
        <v>115154.12</v>
      </c>
      <c r="H109" s="22">
        <f>G109-F109</f>
        <v>-65514.570000000007</v>
      </c>
      <c r="I109" s="28">
        <f>(G109-F109)/F109</f>
        <v>-0.36262271011097719</v>
      </c>
      <c r="M109">
        <v>108</v>
      </c>
      <c r="N109" t="s">
        <v>531</v>
      </c>
      <c r="O109" t="s">
        <v>613</v>
      </c>
      <c r="P109" s="23">
        <v>23175</v>
      </c>
      <c r="Q109" s="27" t="s">
        <v>593</v>
      </c>
      <c r="R109" s="23">
        <v>497007.49</v>
      </c>
      <c r="S109" s="23">
        <v>239999.01</v>
      </c>
      <c r="T109" s="22">
        <f>S109-R109</f>
        <v>-257008.47999999998</v>
      </c>
      <c r="X109">
        <v>108</v>
      </c>
      <c r="Y109" t="s">
        <v>440</v>
      </c>
      <c r="Z109" t="s">
        <v>607</v>
      </c>
      <c r="AA109" s="23">
        <v>10619</v>
      </c>
      <c r="AB109" s="27" t="s">
        <v>595</v>
      </c>
      <c r="AC109" s="23">
        <v>11192</v>
      </c>
      <c r="AD109" s="23">
        <v>7561</v>
      </c>
      <c r="AE109" s="22">
        <f>AD109-AC109</f>
        <v>-3631</v>
      </c>
      <c r="AF109" s="28">
        <f>(AD109-AC109)/AC109</f>
        <v>-0.32442816297355254</v>
      </c>
      <c r="AJ109">
        <v>108</v>
      </c>
      <c r="AK109" t="s">
        <v>384</v>
      </c>
      <c r="AL109" t="s">
        <v>603</v>
      </c>
      <c r="AM109" s="23">
        <v>3680</v>
      </c>
      <c r="AN109" s="27" t="s">
        <v>594</v>
      </c>
      <c r="AO109" s="23">
        <v>4295</v>
      </c>
      <c r="AP109" s="23">
        <v>2863</v>
      </c>
      <c r="AQ109" s="22">
        <f>AP109-AO109</f>
        <v>-1432</v>
      </c>
    </row>
    <row r="110" spans="1:43" x14ac:dyDescent="0.25">
      <c r="A110" s="30">
        <v>109</v>
      </c>
      <c r="B110" t="s">
        <v>538</v>
      </c>
      <c r="C110" t="s">
        <v>614</v>
      </c>
      <c r="D110" s="23">
        <v>2705</v>
      </c>
      <c r="E110" s="27" t="s">
        <v>594</v>
      </c>
      <c r="F110" s="23">
        <v>59906.822424999998</v>
      </c>
      <c r="G110" s="23">
        <v>38248.58</v>
      </c>
      <c r="H110" s="22">
        <f>G110-F110</f>
        <v>-21658.242424999997</v>
      </c>
      <c r="I110" s="28">
        <f>(G110-F110)/F110</f>
        <v>-0.36153215190331467</v>
      </c>
      <c r="M110">
        <v>109</v>
      </c>
      <c r="N110" t="s">
        <v>532</v>
      </c>
      <c r="O110" t="s">
        <v>613</v>
      </c>
      <c r="P110" s="23">
        <v>9153</v>
      </c>
      <c r="Q110" s="27" t="s">
        <v>594</v>
      </c>
      <c r="R110" s="23">
        <v>246190.58</v>
      </c>
      <c r="S110" s="23">
        <v>119330.8</v>
      </c>
      <c r="T110" s="22">
        <f>S110-R110</f>
        <v>-126859.77999999998</v>
      </c>
      <c r="X110">
        <v>109</v>
      </c>
      <c r="Y110" t="s">
        <v>387</v>
      </c>
      <c r="Z110" t="s">
        <v>603</v>
      </c>
      <c r="AA110" s="23">
        <v>5973</v>
      </c>
      <c r="AB110" s="27" t="s">
        <v>594</v>
      </c>
      <c r="AC110" s="23">
        <v>6274</v>
      </c>
      <c r="AD110" s="23">
        <v>4246</v>
      </c>
      <c r="AE110" s="22">
        <f>AD110-AC110</f>
        <v>-2028</v>
      </c>
      <c r="AF110" s="28">
        <f>(AD110-AC110)/AC110</f>
        <v>-0.32323876314950589</v>
      </c>
      <c r="AJ110">
        <v>109</v>
      </c>
      <c r="AK110" t="s">
        <v>540</v>
      </c>
      <c r="AL110" t="s">
        <v>614</v>
      </c>
      <c r="AM110" s="23">
        <v>3175</v>
      </c>
      <c r="AN110" s="27" t="s">
        <v>594</v>
      </c>
      <c r="AO110" s="23">
        <v>3808</v>
      </c>
      <c r="AP110" s="23">
        <v>2403</v>
      </c>
      <c r="AQ110" s="22">
        <f>AP110-AO110</f>
        <v>-1405</v>
      </c>
    </row>
    <row r="111" spans="1:43" x14ac:dyDescent="0.25">
      <c r="A111" s="30">
        <v>110</v>
      </c>
      <c r="B111" t="s">
        <v>453</v>
      </c>
      <c r="C111" t="s">
        <v>608</v>
      </c>
      <c r="D111" s="23">
        <v>10255</v>
      </c>
      <c r="E111" s="27" t="s">
        <v>595</v>
      </c>
      <c r="F111" s="23">
        <v>185573.35</v>
      </c>
      <c r="G111" s="23">
        <v>120623.72</v>
      </c>
      <c r="H111" s="22">
        <f>G111-F111</f>
        <v>-64949.630000000005</v>
      </c>
      <c r="I111" s="28">
        <f>(G111-F111)/F111</f>
        <v>-0.3499943822752567</v>
      </c>
      <c r="M111">
        <v>110</v>
      </c>
      <c r="N111" t="s">
        <v>533</v>
      </c>
      <c r="O111" t="s">
        <v>614</v>
      </c>
      <c r="P111" s="23">
        <v>9680</v>
      </c>
      <c r="Q111" s="27" t="s">
        <v>594</v>
      </c>
      <c r="R111" s="23">
        <v>180668.69</v>
      </c>
      <c r="S111" s="23">
        <v>115154.12</v>
      </c>
      <c r="T111" s="22">
        <f>S111-R111</f>
        <v>-65514.570000000007</v>
      </c>
      <c r="X111">
        <v>110</v>
      </c>
      <c r="Y111" t="s">
        <v>572</v>
      </c>
      <c r="Z111" t="s">
        <v>615</v>
      </c>
      <c r="AA111" s="23">
        <v>14602</v>
      </c>
      <c r="AB111" s="27" t="s">
        <v>595</v>
      </c>
      <c r="AC111" s="23">
        <v>18791</v>
      </c>
      <c r="AD111" s="23">
        <v>12718</v>
      </c>
      <c r="AE111" s="22">
        <f>AD111-AC111</f>
        <v>-6073</v>
      </c>
      <c r="AF111" s="28">
        <f>(AD111-AC111)/AC111</f>
        <v>-0.32318663189824914</v>
      </c>
      <c r="AJ111">
        <v>110</v>
      </c>
      <c r="AK111" t="s">
        <v>341</v>
      </c>
      <c r="AL111" t="s">
        <v>599</v>
      </c>
      <c r="AM111" s="23">
        <v>3889</v>
      </c>
      <c r="AN111" s="27" t="s">
        <v>594</v>
      </c>
      <c r="AO111" s="23">
        <v>4975</v>
      </c>
      <c r="AP111" s="23">
        <v>3606</v>
      </c>
      <c r="AQ111" s="22">
        <f>AP111-AO111</f>
        <v>-1369</v>
      </c>
    </row>
    <row r="112" spans="1:43" x14ac:dyDescent="0.25">
      <c r="A112" s="30">
        <v>111</v>
      </c>
      <c r="B112" t="s">
        <v>323</v>
      </c>
      <c r="C112" t="s">
        <v>598</v>
      </c>
      <c r="D112" s="23">
        <v>2838</v>
      </c>
      <c r="E112" s="27" t="s">
        <v>594</v>
      </c>
      <c r="F112" s="23">
        <v>80104.75</v>
      </c>
      <c r="G112" s="23">
        <v>52141.19</v>
      </c>
      <c r="H112" s="22">
        <f>G112-F112</f>
        <v>-27963.559999999998</v>
      </c>
      <c r="I112" s="28">
        <f>(G112-F112)/F112</f>
        <v>-0.34908741366772877</v>
      </c>
      <c r="M112">
        <v>111</v>
      </c>
      <c r="N112" t="s">
        <v>535</v>
      </c>
      <c r="O112" t="s">
        <v>614</v>
      </c>
      <c r="P112" s="23">
        <v>5601</v>
      </c>
      <c r="Q112" s="27" t="s">
        <v>594</v>
      </c>
      <c r="R112" s="23">
        <v>215820.59</v>
      </c>
      <c r="S112" s="23">
        <v>111534.95</v>
      </c>
      <c r="T112" s="22">
        <f>S112-R112</f>
        <v>-104285.64</v>
      </c>
      <c r="X112">
        <v>111</v>
      </c>
      <c r="Y112" t="s">
        <v>499</v>
      </c>
      <c r="Z112" t="s">
        <v>611</v>
      </c>
      <c r="AA112" s="23">
        <v>6945</v>
      </c>
      <c r="AB112" s="27" t="s">
        <v>594</v>
      </c>
      <c r="AC112" s="23">
        <v>4494</v>
      </c>
      <c r="AD112" s="23">
        <v>3057</v>
      </c>
      <c r="AE112" s="22">
        <f>AD112-AC112</f>
        <v>-1437</v>
      </c>
      <c r="AF112" s="28">
        <f>(AD112-AC112)/AC112</f>
        <v>-0.31975967957276369</v>
      </c>
      <c r="AJ112">
        <v>111</v>
      </c>
      <c r="AK112" t="s">
        <v>331</v>
      </c>
      <c r="AL112" t="s">
        <v>599</v>
      </c>
      <c r="AM112" s="23">
        <v>4441</v>
      </c>
      <c r="AN112" s="27" t="s">
        <v>594</v>
      </c>
      <c r="AO112" s="23">
        <v>5090</v>
      </c>
      <c r="AP112" s="23">
        <v>3762</v>
      </c>
      <c r="AQ112" s="22">
        <f>AP112-AO112</f>
        <v>-1328</v>
      </c>
    </row>
    <row r="113" spans="1:43" x14ac:dyDescent="0.25">
      <c r="A113" s="30">
        <v>112</v>
      </c>
      <c r="B113" t="s">
        <v>435</v>
      </c>
      <c r="C113" t="s">
        <v>607</v>
      </c>
      <c r="D113" s="23">
        <v>7537</v>
      </c>
      <c r="E113" s="27" t="s">
        <v>594</v>
      </c>
      <c r="F113" s="23">
        <v>124241.42</v>
      </c>
      <c r="G113" s="23">
        <v>81776.55</v>
      </c>
      <c r="H113" s="22">
        <f>G113-F113</f>
        <v>-42464.869999999995</v>
      </c>
      <c r="I113" s="28">
        <f>(G113-F113)/F113</f>
        <v>-0.34179317976243345</v>
      </c>
      <c r="M113">
        <v>112</v>
      </c>
      <c r="N113" t="s">
        <v>538</v>
      </c>
      <c r="O113" t="s">
        <v>614</v>
      </c>
      <c r="P113" s="23">
        <v>2705</v>
      </c>
      <c r="Q113" s="27" t="s">
        <v>594</v>
      </c>
      <c r="R113" s="23">
        <v>59906.822424999998</v>
      </c>
      <c r="S113" s="23">
        <v>38248.58</v>
      </c>
      <c r="T113" s="22">
        <f>S113-R113</f>
        <v>-21658.242424999997</v>
      </c>
      <c r="X113">
        <v>112</v>
      </c>
      <c r="Y113" t="s">
        <v>418</v>
      </c>
      <c r="Z113" t="s">
        <v>606</v>
      </c>
      <c r="AA113" s="23">
        <v>5127</v>
      </c>
      <c r="AB113" s="27" t="s">
        <v>594</v>
      </c>
      <c r="AC113" s="23">
        <v>3331</v>
      </c>
      <c r="AD113" s="23">
        <v>2270</v>
      </c>
      <c r="AE113" s="22">
        <f>AD113-AC113</f>
        <v>-1061</v>
      </c>
      <c r="AF113" s="28">
        <f>(AD113-AC113)/AC113</f>
        <v>-0.31852296607625336</v>
      </c>
      <c r="AJ113">
        <v>112</v>
      </c>
      <c r="AK113" t="s">
        <v>355</v>
      </c>
      <c r="AL113" t="s">
        <v>600</v>
      </c>
      <c r="AM113" s="23">
        <v>5837</v>
      </c>
      <c r="AN113" s="27" t="s">
        <v>594</v>
      </c>
      <c r="AO113" s="23">
        <v>3709</v>
      </c>
      <c r="AP113" s="23">
        <v>2399</v>
      </c>
      <c r="AQ113" s="22">
        <f>AP113-AO113</f>
        <v>-1310</v>
      </c>
    </row>
    <row r="114" spans="1:43" x14ac:dyDescent="0.25">
      <c r="A114" s="30">
        <v>113</v>
      </c>
      <c r="B114" s="30" t="s">
        <v>302</v>
      </c>
      <c r="C114" s="30" t="s">
        <v>592</v>
      </c>
      <c r="D114" s="31">
        <v>5367</v>
      </c>
      <c r="E114" s="32" t="s">
        <v>594</v>
      </c>
      <c r="F114" s="31">
        <v>60026.77</v>
      </c>
      <c r="G114" s="31">
        <v>39831.89</v>
      </c>
      <c r="H114" s="33">
        <f>G114-F114</f>
        <v>-20194.879999999997</v>
      </c>
      <c r="I114" s="34">
        <f>(G114-F114)/F114</f>
        <v>-0.33643122893335753</v>
      </c>
      <c r="M114">
        <v>113</v>
      </c>
      <c r="N114" t="s">
        <v>539</v>
      </c>
      <c r="O114" t="s">
        <v>614</v>
      </c>
      <c r="P114" s="23">
        <v>3453</v>
      </c>
      <c r="Q114" s="27" t="s">
        <v>594</v>
      </c>
      <c r="R114" s="23">
        <v>28912.47</v>
      </c>
      <c r="S114" s="23">
        <v>18253.04</v>
      </c>
      <c r="T114" s="22">
        <f>S114-R114</f>
        <v>-10659.43</v>
      </c>
      <c r="X114">
        <v>113</v>
      </c>
      <c r="Y114" t="s">
        <v>538</v>
      </c>
      <c r="Z114" t="s">
        <v>614</v>
      </c>
      <c r="AA114" s="23">
        <v>2705</v>
      </c>
      <c r="AB114" s="27" t="s">
        <v>594</v>
      </c>
      <c r="AC114" s="23">
        <v>3583</v>
      </c>
      <c r="AD114" s="23">
        <v>2462</v>
      </c>
      <c r="AE114" s="22">
        <f>AD114-AC114</f>
        <v>-1121</v>
      </c>
      <c r="AF114" s="28">
        <f>(AD114-AC114)/AC114</f>
        <v>-0.31286631314540886</v>
      </c>
      <c r="AJ114">
        <v>113</v>
      </c>
      <c r="AK114" s="30" t="s">
        <v>302</v>
      </c>
      <c r="AL114" s="30" t="s">
        <v>592</v>
      </c>
      <c r="AM114" s="31">
        <v>5367</v>
      </c>
      <c r="AN114" s="32" t="s">
        <v>594</v>
      </c>
      <c r="AO114" s="31">
        <v>3800</v>
      </c>
      <c r="AP114" s="31">
        <v>2555</v>
      </c>
      <c r="AQ114" s="33">
        <f>AP114-AO114</f>
        <v>-1245</v>
      </c>
    </row>
    <row r="115" spans="1:43" x14ac:dyDescent="0.25">
      <c r="A115" s="30">
        <v>114</v>
      </c>
      <c r="B115" t="s">
        <v>423</v>
      </c>
      <c r="C115" t="s">
        <v>607</v>
      </c>
      <c r="D115" s="23">
        <v>7573</v>
      </c>
      <c r="E115" s="27" t="s">
        <v>594</v>
      </c>
      <c r="F115" s="23">
        <v>506125.02</v>
      </c>
      <c r="G115" s="23">
        <v>338399.8</v>
      </c>
      <c r="H115" s="22">
        <f>G115-F115</f>
        <v>-167725.22000000003</v>
      </c>
      <c r="I115" s="28">
        <f>(G115-F115)/F115</f>
        <v>-0.33139088836193087</v>
      </c>
      <c r="M115">
        <v>114</v>
      </c>
      <c r="N115" t="s">
        <v>540</v>
      </c>
      <c r="O115" t="s">
        <v>614</v>
      </c>
      <c r="P115" s="23">
        <v>3175</v>
      </c>
      <c r="Q115" s="27" t="s">
        <v>594</v>
      </c>
      <c r="R115" s="23">
        <v>58573.08</v>
      </c>
      <c r="S115" s="23">
        <v>33545.64</v>
      </c>
      <c r="T115" s="22">
        <f>S115-R115</f>
        <v>-25027.440000000002</v>
      </c>
      <c r="X115">
        <v>114</v>
      </c>
      <c r="Y115" t="s">
        <v>430</v>
      </c>
      <c r="Z115" t="s">
        <v>607</v>
      </c>
      <c r="AA115" s="23">
        <v>10202</v>
      </c>
      <c r="AB115" s="27" t="s">
        <v>595</v>
      </c>
      <c r="AC115" s="23">
        <v>8141</v>
      </c>
      <c r="AD115" s="23">
        <v>5642</v>
      </c>
      <c r="AE115" s="22">
        <f>AD115-AC115</f>
        <v>-2499</v>
      </c>
      <c r="AF115" s="28">
        <f>(AD115-AC115)/AC115</f>
        <v>-0.30696474634565779</v>
      </c>
      <c r="AJ115">
        <v>114</v>
      </c>
      <c r="AK115" t="s">
        <v>538</v>
      </c>
      <c r="AL115" t="s">
        <v>614</v>
      </c>
      <c r="AM115" s="23">
        <v>2705</v>
      </c>
      <c r="AN115" s="27" t="s">
        <v>594</v>
      </c>
      <c r="AO115" s="23">
        <v>3583</v>
      </c>
      <c r="AP115" s="23">
        <v>2462</v>
      </c>
      <c r="AQ115" s="22">
        <f>AP115-AO115</f>
        <v>-1121</v>
      </c>
    </row>
    <row r="116" spans="1:43" x14ac:dyDescent="0.25">
      <c r="A116" s="30">
        <v>115</v>
      </c>
      <c r="B116" s="30" t="s">
        <v>446</v>
      </c>
      <c r="C116" s="30" t="s">
        <v>608</v>
      </c>
      <c r="D116" s="31">
        <v>7116</v>
      </c>
      <c r="E116" s="32" t="s">
        <v>594</v>
      </c>
      <c r="F116" s="31">
        <v>69181.84</v>
      </c>
      <c r="G116" s="31">
        <v>46439.76</v>
      </c>
      <c r="H116" s="33">
        <f>G116-F116</f>
        <v>-22742.079999999994</v>
      </c>
      <c r="I116" s="34">
        <f>(G116-F116)/F116</f>
        <v>-0.32872904218794985</v>
      </c>
      <c r="M116">
        <v>115</v>
      </c>
      <c r="N116" t="s">
        <v>552</v>
      </c>
      <c r="O116" t="s">
        <v>614</v>
      </c>
      <c r="P116" s="23">
        <v>70779</v>
      </c>
      <c r="Q116" s="27" t="s">
        <v>593</v>
      </c>
      <c r="R116" s="23">
        <v>2185091.7000000002</v>
      </c>
      <c r="S116" s="23">
        <v>1109006.76</v>
      </c>
      <c r="T116" s="22">
        <f>S116-R116</f>
        <v>-1076084.9400000002</v>
      </c>
      <c r="X116">
        <v>115</v>
      </c>
      <c r="Y116" t="s">
        <v>374</v>
      </c>
      <c r="Z116" t="s">
        <v>602</v>
      </c>
      <c r="AA116" s="23">
        <v>5834</v>
      </c>
      <c r="AB116" s="27" t="s">
        <v>594</v>
      </c>
      <c r="AC116" s="23">
        <v>6261</v>
      </c>
      <c r="AD116" s="23">
        <v>4348</v>
      </c>
      <c r="AE116" s="22">
        <f>AD116-AC116</f>
        <v>-1913</v>
      </c>
      <c r="AF116" s="28">
        <f>(AD116-AC116)/AC116</f>
        <v>-0.30554224564766014</v>
      </c>
      <c r="AJ116">
        <v>115</v>
      </c>
      <c r="AK116" t="s">
        <v>418</v>
      </c>
      <c r="AL116" t="s">
        <v>606</v>
      </c>
      <c r="AM116" s="23">
        <v>5127</v>
      </c>
      <c r="AN116" s="27" t="s">
        <v>594</v>
      </c>
      <c r="AO116" s="23">
        <v>3331</v>
      </c>
      <c r="AP116" s="23">
        <v>2270</v>
      </c>
      <c r="AQ116" s="22">
        <f>AP116-AO116</f>
        <v>-1061</v>
      </c>
    </row>
    <row r="117" spans="1:43" x14ac:dyDescent="0.25">
      <c r="A117" s="30">
        <v>116</v>
      </c>
      <c r="B117" t="s">
        <v>331</v>
      </c>
      <c r="C117" t="s">
        <v>599</v>
      </c>
      <c r="D117" s="23">
        <v>4441</v>
      </c>
      <c r="E117" s="27" t="s">
        <v>594</v>
      </c>
      <c r="F117" s="23">
        <v>89209.22</v>
      </c>
      <c r="G117" s="23">
        <v>60421.81</v>
      </c>
      <c r="H117" s="22">
        <f>G117-F117</f>
        <v>-28787.410000000003</v>
      </c>
      <c r="I117" s="34">
        <f>(G117-F117)/F117</f>
        <v>-0.32269545681488981</v>
      </c>
      <c r="M117">
        <v>116</v>
      </c>
      <c r="N117" t="s">
        <v>558</v>
      </c>
      <c r="O117" t="s">
        <v>615</v>
      </c>
      <c r="P117" s="23">
        <v>17676</v>
      </c>
      <c r="Q117" s="27" t="s">
        <v>595</v>
      </c>
      <c r="R117" s="23">
        <v>347240.87</v>
      </c>
      <c r="S117" s="23">
        <v>159941.99</v>
      </c>
      <c r="T117" s="22">
        <f>S117-R117</f>
        <v>-187298.88</v>
      </c>
      <c r="X117">
        <v>116</v>
      </c>
      <c r="Y117" t="s">
        <v>385</v>
      </c>
      <c r="Z117" t="s">
        <v>603</v>
      </c>
      <c r="AA117" s="23">
        <v>8332</v>
      </c>
      <c r="AB117" s="27" t="s">
        <v>594</v>
      </c>
      <c r="AC117" s="23">
        <v>9189</v>
      </c>
      <c r="AD117" s="23">
        <v>6428</v>
      </c>
      <c r="AE117" s="22">
        <f>AD117-AC117</f>
        <v>-2761</v>
      </c>
      <c r="AF117" s="28">
        <f>(AD117-AC117)/AC117</f>
        <v>-0.300467950810752</v>
      </c>
      <c r="AJ117">
        <v>116</v>
      </c>
      <c r="AK117" t="s">
        <v>445</v>
      </c>
      <c r="AL117" t="s">
        <v>607</v>
      </c>
      <c r="AM117" s="23">
        <v>3876</v>
      </c>
      <c r="AN117" s="27" t="s">
        <v>594</v>
      </c>
      <c r="AO117" s="23">
        <v>3113</v>
      </c>
      <c r="AP117" s="23">
        <v>2071</v>
      </c>
      <c r="AQ117" s="22">
        <f>AP117-AO117</f>
        <v>-1042</v>
      </c>
    </row>
    <row r="118" spans="1:43" x14ac:dyDescent="0.25">
      <c r="A118" s="30">
        <v>117</v>
      </c>
      <c r="B118" t="s">
        <v>430</v>
      </c>
      <c r="C118" t="s">
        <v>607</v>
      </c>
      <c r="D118" s="23">
        <v>10202</v>
      </c>
      <c r="E118" s="27" t="s">
        <v>595</v>
      </c>
      <c r="F118" s="23">
        <v>157139.88</v>
      </c>
      <c r="G118" s="23">
        <v>107821.34</v>
      </c>
      <c r="H118" s="22">
        <f>G118-F118</f>
        <v>-49318.540000000008</v>
      </c>
      <c r="I118" s="34">
        <f>(G118-F118)/F118</f>
        <v>-0.31385120059910959</v>
      </c>
      <c r="M118">
        <v>117</v>
      </c>
      <c r="N118" t="s">
        <v>559</v>
      </c>
      <c r="O118" t="s">
        <v>615</v>
      </c>
      <c r="P118" s="23">
        <v>12982</v>
      </c>
      <c r="Q118" s="27" t="s">
        <v>595</v>
      </c>
      <c r="R118" s="23">
        <v>306684.58</v>
      </c>
      <c r="S118" s="23">
        <v>136364.41</v>
      </c>
      <c r="T118" s="22">
        <f>S118-R118</f>
        <v>-170320.17</v>
      </c>
      <c r="X118">
        <v>117</v>
      </c>
      <c r="Y118" t="s">
        <v>435</v>
      </c>
      <c r="Z118" t="s">
        <v>607</v>
      </c>
      <c r="AA118" s="23">
        <v>7537</v>
      </c>
      <c r="AB118" s="27" t="s">
        <v>594</v>
      </c>
      <c r="AC118" s="23">
        <v>8063</v>
      </c>
      <c r="AD118" s="23">
        <v>5713</v>
      </c>
      <c r="AE118" s="22">
        <f>AD118-AC118</f>
        <v>-2350</v>
      </c>
      <c r="AF118" s="28">
        <f>(AD118-AC118)/AC118</f>
        <v>-0.2914547935011782</v>
      </c>
      <c r="AJ118">
        <v>117</v>
      </c>
      <c r="AK118" t="s">
        <v>368</v>
      </c>
      <c r="AL118" t="s">
        <v>602</v>
      </c>
      <c r="AM118" s="23">
        <v>2548</v>
      </c>
      <c r="AN118" s="27" t="s">
        <v>594</v>
      </c>
      <c r="AO118" s="23">
        <v>2329</v>
      </c>
      <c r="AP118" s="23">
        <v>1306</v>
      </c>
      <c r="AQ118" s="22">
        <f>AP118-AO118</f>
        <v>-1023</v>
      </c>
    </row>
    <row r="119" spans="1:43" x14ac:dyDescent="0.25">
      <c r="A119" s="30">
        <v>118</v>
      </c>
      <c r="B119" t="s">
        <v>357</v>
      </c>
      <c r="C119" t="s">
        <v>600</v>
      </c>
      <c r="D119" s="23">
        <v>4224</v>
      </c>
      <c r="E119" s="27" t="s">
        <v>594</v>
      </c>
      <c r="F119" s="23">
        <v>67618.86</v>
      </c>
      <c r="G119" s="23">
        <v>46604.28</v>
      </c>
      <c r="H119" s="22">
        <f>G119-F119</f>
        <v>-21014.58</v>
      </c>
      <c r="I119" s="34">
        <f>(G119-F119)/F119</f>
        <v>-0.3107798623046884</v>
      </c>
      <c r="M119">
        <v>118</v>
      </c>
      <c r="N119" t="s">
        <v>561</v>
      </c>
      <c r="O119" t="s">
        <v>615</v>
      </c>
      <c r="P119" s="23">
        <v>14562</v>
      </c>
      <c r="Q119" s="27" t="s">
        <v>595</v>
      </c>
      <c r="R119" s="23">
        <v>325479.33</v>
      </c>
      <c r="S119" s="23">
        <v>168201.31</v>
      </c>
      <c r="T119" s="22">
        <f>S119-R119</f>
        <v>-157278.02000000002</v>
      </c>
      <c r="X119">
        <v>118</v>
      </c>
      <c r="Y119" t="s">
        <v>571</v>
      </c>
      <c r="Z119" t="s">
        <v>615</v>
      </c>
      <c r="AA119" s="23">
        <v>18221</v>
      </c>
      <c r="AB119" s="27" t="s">
        <v>595</v>
      </c>
      <c r="AC119" s="23">
        <v>17259</v>
      </c>
      <c r="AD119" s="23">
        <v>12245</v>
      </c>
      <c r="AE119" s="22">
        <f>AD119-AC119</f>
        <v>-5014</v>
      </c>
      <c r="AF119" s="28">
        <f>(AD119-AC119)/AC119</f>
        <v>-0.290515093574367</v>
      </c>
      <c r="AJ119">
        <v>118</v>
      </c>
      <c r="AK119" t="s">
        <v>483</v>
      </c>
      <c r="AL119" t="s">
        <v>609</v>
      </c>
      <c r="AM119" s="23">
        <v>1918</v>
      </c>
      <c r="AN119" s="27" t="s">
        <v>594</v>
      </c>
      <c r="AO119" s="23">
        <v>2572</v>
      </c>
      <c r="AP119" s="23">
        <v>1657</v>
      </c>
      <c r="AQ119" s="22">
        <f>AP119-AO119</f>
        <v>-915</v>
      </c>
    </row>
    <row r="120" spans="1:43" x14ac:dyDescent="0.25">
      <c r="A120" s="30">
        <v>119</v>
      </c>
      <c r="B120" t="s">
        <v>483</v>
      </c>
      <c r="C120" t="s">
        <v>609</v>
      </c>
      <c r="D120" s="23">
        <v>1918</v>
      </c>
      <c r="E120" s="27" t="s">
        <v>594</v>
      </c>
      <c r="F120" s="23">
        <v>34746.629999999997</v>
      </c>
      <c r="G120" s="23">
        <v>24237.360000000001</v>
      </c>
      <c r="H120" s="22">
        <f>G120-F120</f>
        <v>-10509.269999999997</v>
      </c>
      <c r="I120" s="34">
        <f>(G120-F120)/F120</f>
        <v>-0.30245436751707999</v>
      </c>
      <c r="M120">
        <v>119</v>
      </c>
      <c r="N120" t="s">
        <v>569</v>
      </c>
      <c r="O120" t="s">
        <v>615</v>
      </c>
      <c r="P120" s="23">
        <v>37435</v>
      </c>
      <c r="Q120" s="27" t="s">
        <v>593</v>
      </c>
      <c r="R120" s="23">
        <v>876765.39</v>
      </c>
      <c r="S120" s="23">
        <v>483845.33</v>
      </c>
      <c r="T120" s="22">
        <f>S120-R120</f>
        <v>-392920.06</v>
      </c>
      <c r="X120">
        <v>119</v>
      </c>
      <c r="Y120" t="s">
        <v>341</v>
      </c>
      <c r="Z120" t="s">
        <v>599</v>
      </c>
      <c r="AA120" s="23">
        <v>3889</v>
      </c>
      <c r="AB120" s="27" t="s">
        <v>594</v>
      </c>
      <c r="AC120" s="23">
        <v>4975</v>
      </c>
      <c r="AD120" s="23">
        <v>3606</v>
      </c>
      <c r="AE120" s="22">
        <f>AD120-AC120</f>
        <v>-1369</v>
      </c>
      <c r="AF120" s="28">
        <f>(AD120-AC120)/AC120</f>
        <v>-0.2751758793969849</v>
      </c>
      <c r="AJ120">
        <v>119</v>
      </c>
      <c r="AK120" t="s">
        <v>539</v>
      </c>
      <c r="AL120" t="s">
        <v>614</v>
      </c>
      <c r="AM120" s="23">
        <v>3453</v>
      </c>
      <c r="AN120" s="27" t="s">
        <v>594</v>
      </c>
      <c r="AO120" s="23">
        <v>2301</v>
      </c>
      <c r="AP120" s="23">
        <v>1442</v>
      </c>
      <c r="AQ120" s="22">
        <f>AP120-AO120</f>
        <v>-859</v>
      </c>
    </row>
    <row r="121" spans="1:43" x14ac:dyDescent="0.25">
      <c r="A121" s="30">
        <v>120</v>
      </c>
      <c r="B121" t="s">
        <v>349</v>
      </c>
      <c r="C121" t="s">
        <v>599</v>
      </c>
      <c r="D121" s="23">
        <v>5838</v>
      </c>
      <c r="E121" s="27" t="s">
        <v>594</v>
      </c>
      <c r="F121" s="23">
        <v>163605.87</v>
      </c>
      <c r="G121" s="23">
        <v>117666.19</v>
      </c>
      <c r="H121" s="22">
        <f>G121-F121</f>
        <v>-45939.679999999993</v>
      </c>
      <c r="I121" s="34">
        <f>(G121-F121)/F121</f>
        <v>-0.28079481500266462</v>
      </c>
      <c r="M121">
        <v>120</v>
      </c>
      <c r="N121" t="s">
        <v>571</v>
      </c>
      <c r="O121" t="s">
        <v>615</v>
      </c>
      <c r="P121" s="23">
        <v>18221</v>
      </c>
      <c r="Q121" s="27" t="s">
        <v>595</v>
      </c>
      <c r="R121" s="23">
        <v>355242.28</v>
      </c>
      <c r="S121" s="23">
        <v>173156.4</v>
      </c>
      <c r="T121" s="22">
        <f>S121-R121</f>
        <v>-182085.88000000003</v>
      </c>
      <c r="X121">
        <v>120</v>
      </c>
      <c r="Y121" t="s">
        <v>349</v>
      </c>
      <c r="Z121" t="s">
        <v>599</v>
      </c>
      <c r="AA121" s="23">
        <v>5838</v>
      </c>
      <c r="AB121" s="27" t="s">
        <v>594</v>
      </c>
      <c r="AC121" s="23">
        <v>7598</v>
      </c>
      <c r="AD121" s="23">
        <v>5563</v>
      </c>
      <c r="AE121" s="22">
        <f>AD121-AC121</f>
        <v>-2035</v>
      </c>
      <c r="AF121" s="28">
        <f>(AD121-AC121)/AC121</f>
        <v>-0.26783364043169255</v>
      </c>
      <c r="AJ121">
        <v>120</v>
      </c>
      <c r="AK121" t="s">
        <v>424</v>
      </c>
      <c r="AL121" t="s">
        <v>607</v>
      </c>
      <c r="AM121" s="23">
        <v>2716</v>
      </c>
      <c r="AN121" s="27" t="s">
        <v>594</v>
      </c>
      <c r="AO121" s="23">
        <v>2512</v>
      </c>
      <c r="AP121" s="23">
        <v>1674</v>
      </c>
      <c r="AQ121" s="22">
        <f>AP121-AO121</f>
        <v>-838</v>
      </c>
    </row>
    <row r="122" spans="1:43" x14ac:dyDescent="0.25">
      <c r="A122" s="30">
        <v>121</v>
      </c>
      <c r="B122" t="s">
        <v>374</v>
      </c>
      <c r="C122" t="s">
        <v>602</v>
      </c>
      <c r="D122" s="23">
        <v>5834</v>
      </c>
      <c r="E122" s="27" t="s">
        <v>594</v>
      </c>
      <c r="F122" s="23">
        <v>81613.149999999994</v>
      </c>
      <c r="G122" s="23">
        <v>59168.34</v>
      </c>
      <c r="H122" s="22">
        <f>G122-F122</f>
        <v>-22444.809999999998</v>
      </c>
      <c r="I122" s="34">
        <f>(G122-F122)/F122</f>
        <v>-0.27501462693205692</v>
      </c>
      <c r="M122">
        <v>121</v>
      </c>
      <c r="N122" t="s">
        <v>572</v>
      </c>
      <c r="O122" t="s">
        <v>615</v>
      </c>
      <c r="P122" s="23">
        <v>14602</v>
      </c>
      <c r="Q122" s="27" t="s">
        <v>595</v>
      </c>
      <c r="R122" s="23">
        <v>280076.2</v>
      </c>
      <c r="S122" s="23">
        <v>163863.82</v>
      </c>
      <c r="T122" s="22">
        <f>S122-R122</f>
        <v>-116212.38</v>
      </c>
      <c r="X122">
        <v>121</v>
      </c>
      <c r="Y122" t="s">
        <v>331</v>
      </c>
      <c r="Z122" t="s">
        <v>599</v>
      </c>
      <c r="AA122" s="23">
        <v>4441</v>
      </c>
      <c r="AB122" s="27" t="s">
        <v>594</v>
      </c>
      <c r="AC122" s="23">
        <v>5090</v>
      </c>
      <c r="AD122" s="23">
        <v>3762</v>
      </c>
      <c r="AE122" s="22">
        <f>AD122-AC122</f>
        <v>-1328</v>
      </c>
      <c r="AF122" s="28">
        <f>(AD122-AC122)/AC122</f>
        <v>-0.26090373280943024</v>
      </c>
      <c r="AJ122">
        <v>121</v>
      </c>
      <c r="AK122" t="s">
        <v>447</v>
      </c>
      <c r="AL122" t="s">
        <v>608</v>
      </c>
      <c r="AM122" s="23">
        <v>1879</v>
      </c>
      <c r="AN122" s="27" t="s">
        <v>594</v>
      </c>
      <c r="AO122" s="23">
        <v>1821</v>
      </c>
      <c r="AP122" s="23">
        <v>994</v>
      </c>
      <c r="AQ122" s="22">
        <f>AP122-AO122</f>
        <v>-827</v>
      </c>
    </row>
    <row r="123" spans="1:43" x14ac:dyDescent="0.25">
      <c r="A123" s="30">
        <v>122</v>
      </c>
      <c r="B123" t="s">
        <v>524</v>
      </c>
      <c r="C123" t="s">
        <v>613</v>
      </c>
      <c r="D123" s="23">
        <v>5045</v>
      </c>
      <c r="E123" s="27" t="s">
        <v>594</v>
      </c>
      <c r="F123" s="23">
        <v>58865.94</v>
      </c>
      <c r="G123" s="23">
        <v>43518.49</v>
      </c>
      <c r="H123" s="22">
        <f>G123-F123</f>
        <v>-15347.450000000004</v>
      </c>
      <c r="I123" s="34">
        <f>(G123-F123)/F123</f>
        <v>-0.26071867704822183</v>
      </c>
      <c r="M123">
        <v>122</v>
      </c>
      <c r="N123" t="s">
        <v>573</v>
      </c>
      <c r="O123" t="s">
        <v>615</v>
      </c>
      <c r="P123" s="23">
        <v>61075</v>
      </c>
      <c r="Q123" s="27" t="s">
        <v>593</v>
      </c>
      <c r="R123" s="23">
        <v>1087622.6299999999</v>
      </c>
      <c r="S123" s="23">
        <v>541892.18999999994</v>
      </c>
      <c r="T123" s="22">
        <f>S123-R123</f>
        <v>-545730.43999999994</v>
      </c>
      <c r="X123">
        <v>122</v>
      </c>
      <c r="Y123" t="s">
        <v>533</v>
      </c>
      <c r="Z123" t="s">
        <v>614</v>
      </c>
      <c r="AA123" s="23">
        <v>9680</v>
      </c>
      <c r="AB123" s="27" t="s">
        <v>594</v>
      </c>
      <c r="AC123" s="23">
        <v>12046</v>
      </c>
      <c r="AD123" s="23">
        <v>8945</v>
      </c>
      <c r="AE123" s="22">
        <f>AD123-AC123</f>
        <v>-3101</v>
      </c>
      <c r="AF123" s="28">
        <f>(AD123-AC123)/AC123</f>
        <v>-0.25742985223310644</v>
      </c>
      <c r="AJ123">
        <v>122</v>
      </c>
      <c r="AK123" t="s">
        <v>469</v>
      </c>
      <c r="AL123" t="s">
        <v>609</v>
      </c>
      <c r="AM123" s="23">
        <v>1394</v>
      </c>
      <c r="AN123" s="27" t="s">
        <v>594</v>
      </c>
      <c r="AO123" s="23">
        <v>1419</v>
      </c>
      <c r="AP123" s="23">
        <v>712</v>
      </c>
      <c r="AQ123" s="22">
        <f>AP123-AO123</f>
        <v>-707</v>
      </c>
    </row>
    <row r="124" spans="1:43" x14ac:dyDescent="0.25">
      <c r="A124" s="30">
        <v>123</v>
      </c>
      <c r="B124" t="s">
        <v>491</v>
      </c>
      <c r="C124" t="s">
        <v>610</v>
      </c>
      <c r="D124" s="23">
        <v>3349</v>
      </c>
      <c r="E124" s="27" t="s">
        <v>594</v>
      </c>
      <c r="F124" s="23">
        <v>72280.28</v>
      </c>
      <c r="G124" s="23">
        <v>58699.94</v>
      </c>
      <c r="H124" s="22">
        <f>G124-F124</f>
        <v>-13580.339999999997</v>
      </c>
      <c r="I124" s="34">
        <f>(G124-F124)/F124</f>
        <v>-0.1878844409567865</v>
      </c>
      <c r="M124">
        <v>123</v>
      </c>
      <c r="N124" t="s">
        <v>574</v>
      </c>
      <c r="O124" t="s">
        <v>615</v>
      </c>
      <c r="P124" s="23">
        <v>12981</v>
      </c>
      <c r="Q124" s="27" t="s">
        <v>595</v>
      </c>
      <c r="R124" s="23">
        <v>323728.45</v>
      </c>
      <c r="S124" s="23">
        <v>154148.06</v>
      </c>
      <c r="T124" s="22">
        <f>S124-R124</f>
        <v>-169580.39</v>
      </c>
      <c r="X124">
        <v>123</v>
      </c>
      <c r="Y124" t="s">
        <v>432</v>
      </c>
      <c r="Z124" t="s">
        <v>607</v>
      </c>
      <c r="AA124" s="23">
        <v>4066</v>
      </c>
      <c r="AB124" s="27" t="s">
        <v>594</v>
      </c>
      <c r="AC124" s="23">
        <v>3768</v>
      </c>
      <c r="AD124" s="23">
        <v>3114</v>
      </c>
      <c r="AE124" s="22">
        <f>AD124-AC124</f>
        <v>-654</v>
      </c>
      <c r="AF124" s="28">
        <f>(AD124-AC124)/AC124</f>
        <v>-0.17356687898089171</v>
      </c>
      <c r="AJ124">
        <v>123</v>
      </c>
      <c r="AK124" t="s">
        <v>432</v>
      </c>
      <c r="AL124" t="s">
        <v>607</v>
      </c>
      <c r="AM124" s="23">
        <v>4066</v>
      </c>
      <c r="AN124" s="27" t="s">
        <v>594</v>
      </c>
      <c r="AO124" s="23">
        <v>3768</v>
      </c>
      <c r="AP124" s="23">
        <v>3114</v>
      </c>
      <c r="AQ124" s="22">
        <f>AP124-AO124</f>
        <v>-654</v>
      </c>
    </row>
    <row r="125" spans="1:43" x14ac:dyDescent="0.25">
      <c r="A125" s="30">
        <v>124</v>
      </c>
      <c r="B125" t="s">
        <v>432</v>
      </c>
      <c r="C125" t="s">
        <v>607</v>
      </c>
      <c r="D125" s="23">
        <v>4066</v>
      </c>
      <c r="E125" s="27" t="s">
        <v>594</v>
      </c>
      <c r="F125" s="23">
        <v>56905.9</v>
      </c>
      <c r="G125" s="23">
        <v>50108.74</v>
      </c>
      <c r="H125" s="22">
        <f>G125-F125</f>
        <v>-6797.1600000000035</v>
      </c>
      <c r="I125" s="34">
        <f>(G125-F125)/F125</f>
        <v>-0.11944561108777831</v>
      </c>
      <c r="M125">
        <v>124</v>
      </c>
      <c r="N125" t="s">
        <v>575</v>
      </c>
      <c r="O125" t="s">
        <v>615</v>
      </c>
      <c r="P125" s="23">
        <v>24133</v>
      </c>
      <c r="Q125" s="27" t="s">
        <v>595</v>
      </c>
      <c r="R125" s="23">
        <v>699547.95</v>
      </c>
      <c r="S125" s="23">
        <v>293638.52</v>
      </c>
      <c r="T125" s="22">
        <f>S125-R125</f>
        <v>-405909.42999999993</v>
      </c>
      <c r="X125">
        <v>124</v>
      </c>
      <c r="Y125" t="s">
        <v>491</v>
      </c>
      <c r="Z125" t="s">
        <v>610</v>
      </c>
      <c r="AA125" s="23">
        <v>3349</v>
      </c>
      <c r="AB125" s="27" t="s">
        <v>594</v>
      </c>
      <c r="AC125" s="23">
        <v>3215</v>
      </c>
      <c r="AD125" s="23">
        <v>2744</v>
      </c>
      <c r="AE125" s="22">
        <f>AD125-AC125</f>
        <v>-471</v>
      </c>
      <c r="AF125" s="28">
        <f>(AD125-AC125)/AC125</f>
        <v>-0.14650077760497668</v>
      </c>
      <c r="AJ125">
        <v>124</v>
      </c>
      <c r="AK125" t="s">
        <v>491</v>
      </c>
      <c r="AL125" t="s">
        <v>610</v>
      </c>
      <c r="AM125" s="23">
        <v>3349</v>
      </c>
      <c r="AN125" s="27" t="s">
        <v>594</v>
      </c>
      <c r="AO125" s="23">
        <v>3215</v>
      </c>
      <c r="AP125" s="23">
        <v>2744</v>
      </c>
      <c r="AQ125" s="22">
        <f>AP125-AO125</f>
        <v>-471</v>
      </c>
    </row>
    <row r="126" spans="1:43" x14ac:dyDescent="0.25">
      <c r="A126" s="30">
        <v>125</v>
      </c>
      <c r="B126" s="42" t="s">
        <v>528</v>
      </c>
      <c r="C126" s="42" t="s">
        <v>613</v>
      </c>
      <c r="D126" s="43">
        <v>4899</v>
      </c>
      <c r="E126" s="44" t="s">
        <v>594</v>
      </c>
      <c r="F126" s="43">
        <v>49039.09</v>
      </c>
      <c r="G126" s="43">
        <v>20079.150000000001</v>
      </c>
      <c r="H126" s="45">
        <f>G126-F126</f>
        <v>-28959.939999999995</v>
      </c>
      <c r="I126" s="46">
        <f>(G126-F126)/F126</f>
        <v>-0.59054807093687911</v>
      </c>
      <c r="M126">
        <v>125</v>
      </c>
      <c r="N126" s="42" t="s">
        <v>528</v>
      </c>
      <c r="O126" s="42" t="s">
        <v>613</v>
      </c>
      <c r="P126" s="43">
        <v>4899</v>
      </c>
      <c r="Q126" s="44" t="s">
        <v>594</v>
      </c>
      <c r="R126" s="43">
        <v>49039.09</v>
      </c>
      <c r="S126" s="43">
        <v>20079.150000000001</v>
      </c>
      <c r="T126" s="45">
        <f>S126-R126</f>
        <v>-28959.939999999995</v>
      </c>
      <c r="X126">
        <v>125</v>
      </c>
      <c r="Y126" s="42" t="s">
        <v>528</v>
      </c>
      <c r="Z126" s="42" t="s">
        <v>613</v>
      </c>
      <c r="AA126" s="43">
        <v>4899</v>
      </c>
      <c r="AB126" s="44" t="s">
        <v>594</v>
      </c>
      <c r="AC126" s="43">
        <v>4035</v>
      </c>
      <c r="AD126" s="43">
        <v>2175</v>
      </c>
      <c r="AE126" s="45">
        <f>AD126-AC126</f>
        <v>-1860</v>
      </c>
      <c r="AF126" s="49">
        <f>(AD126-AC126)/AC126</f>
        <v>-0.46096654275092935</v>
      </c>
      <c r="AJ126">
        <v>125</v>
      </c>
      <c r="AK126" s="42" t="s">
        <v>528</v>
      </c>
      <c r="AL126" s="42" t="s">
        <v>613</v>
      </c>
      <c r="AM126" s="43">
        <v>4899</v>
      </c>
      <c r="AN126" s="44" t="s">
        <v>594</v>
      </c>
      <c r="AO126" s="43">
        <v>4035</v>
      </c>
      <c r="AP126" s="43">
        <v>2175</v>
      </c>
      <c r="AQ126" s="45">
        <f>AP126-AO126</f>
        <v>-1860</v>
      </c>
    </row>
  </sheetData>
  <autoFilter ref="A1:I126" xr:uid="{3C1DBB09-94AE-4454-B52D-6C4702781933}"/>
  <sortState xmlns:xlrd2="http://schemas.microsoft.com/office/spreadsheetml/2017/richdata2" ref="AK2:AQ125">
    <sortCondition ref="AQ2:AQ125"/>
  </sortState>
  <phoneticPr fontId="7" type="noConversion"/>
  <conditionalFormatting sqref="B1">
    <cfRule type="duplicateValues" dxfId="12" priority="10"/>
  </conditionalFormatting>
  <conditionalFormatting sqref="B1">
    <cfRule type="duplicateValues" dxfId="11" priority="9"/>
  </conditionalFormatting>
  <conditionalFormatting sqref="N1">
    <cfRule type="duplicateValues" dxfId="10" priority="8"/>
  </conditionalFormatting>
  <conditionalFormatting sqref="N1">
    <cfRule type="duplicateValues" dxfId="9" priority="7"/>
  </conditionalFormatting>
  <conditionalFormatting sqref="Y1">
    <cfRule type="duplicateValues" dxfId="8" priority="6"/>
  </conditionalFormatting>
  <conditionalFormatting sqref="Y1">
    <cfRule type="duplicateValues" dxfId="7" priority="5"/>
  </conditionalFormatting>
  <conditionalFormatting sqref="AK1">
    <cfRule type="duplicateValues" dxfId="6" priority="2"/>
  </conditionalFormatting>
  <conditionalFormatting sqref="AK1">
    <cfRule type="duplicateValues" dxfId="5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D77A-B40F-44E8-868A-C915569B9C6A}">
  <dimension ref="A1:I287"/>
  <sheetViews>
    <sheetView topLeftCell="A280" workbookViewId="0">
      <selection activeCell="F296" sqref="F296"/>
    </sheetView>
  </sheetViews>
  <sheetFormatPr defaultRowHeight="13.2" x14ac:dyDescent="0.25"/>
  <cols>
    <col min="2" max="2" width="19.109375" bestFit="1" customWidth="1"/>
    <col min="3" max="3" width="29.21875" bestFit="1" customWidth="1"/>
    <col min="4" max="4" width="13" style="23" customWidth="1"/>
    <col min="5" max="5" width="13.109375" style="27" customWidth="1"/>
    <col min="6" max="6" width="16.109375" style="23" customWidth="1"/>
    <col min="7" max="7" width="15.77734375" style="23" customWidth="1"/>
    <col min="8" max="8" width="16.109375" customWidth="1"/>
    <col min="9" max="9" width="15.77734375" customWidth="1"/>
  </cols>
  <sheetData>
    <row r="1" spans="1:9" ht="47.4" thickBot="1" x14ac:dyDescent="0.3">
      <c r="A1" s="20" t="s">
        <v>583</v>
      </c>
      <c r="B1" s="20" t="s">
        <v>584</v>
      </c>
      <c r="C1" s="20" t="s">
        <v>585</v>
      </c>
      <c r="D1" s="21" t="s">
        <v>586</v>
      </c>
      <c r="E1" s="20" t="s">
        <v>587</v>
      </c>
      <c r="F1" s="21" t="s">
        <v>588</v>
      </c>
      <c r="G1" s="21" t="s">
        <v>589</v>
      </c>
      <c r="H1" s="20" t="s">
        <v>590</v>
      </c>
      <c r="I1" s="20" t="s">
        <v>591</v>
      </c>
    </row>
    <row r="2" spans="1:9" x14ac:dyDescent="0.25">
      <c r="A2">
        <v>1</v>
      </c>
      <c r="B2" t="s">
        <v>298</v>
      </c>
      <c r="C2" t="s">
        <v>592</v>
      </c>
      <c r="D2" s="23">
        <v>36316</v>
      </c>
      <c r="E2" s="27" t="s">
        <v>593</v>
      </c>
      <c r="F2" s="23">
        <v>49636</v>
      </c>
      <c r="G2" s="23">
        <v>858784</v>
      </c>
      <c r="H2" s="23">
        <v>29090</v>
      </c>
      <c r="I2" s="23">
        <v>442064.11</v>
      </c>
    </row>
    <row r="3" spans="1:9" x14ac:dyDescent="0.25">
      <c r="A3">
        <v>2</v>
      </c>
      <c r="B3" t="s">
        <v>299</v>
      </c>
      <c r="C3" t="s">
        <v>592</v>
      </c>
      <c r="D3" s="23">
        <v>6930</v>
      </c>
      <c r="E3" s="27" t="s">
        <v>594</v>
      </c>
      <c r="F3" s="23">
        <v>5658</v>
      </c>
      <c r="G3" s="23">
        <v>87914.21</v>
      </c>
      <c r="H3" s="23">
        <v>3269</v>
      </c>
      <c r="I3" s="23">
        <v>37092.75</v>
      </c>
    </row>
    <row r="4" spans="1:9" x14ac:dyDescent="0.25">
      <c r="A4">
        <v>3</v>
      </c>
      <c r="B4" t="s">
        <v>300</v>
      </c>
      <c r="C4" t="s">
        <v>592</v>
      </c>
      <c r="D4" s="23">
        <v>10105</v>
      </c>
      <c r="E4" s="27" t="s">
        <v>595</v>
      </c>
      <c r="F4" s="23">
        <v>14542</v>
      </c>
      <c r="G4" s="23">
        <v>262458.17</v>
      </c>
      <c r="H4" s="23">
        <v>7983</v>
      </c>
      <c r="I4" s="23">
        <v>131151.17000000001</v>
      </c>
    </row>
    <row r="5" spans="1:9" x14ac:dyDescent="0.25">
      <c r="A5">
        <v>4</v>
      </c>
      <c r="B5" t="s">
        <v>301</v>
      </c>
      <c r="C5" t="s">
        <v>592</v>
      </c>
      <c r="D5" s="23">
        <v>8624</v>
      </c>
      <c r="E5" s="27" t="s">
        <v>594</v>
      </c>
      <c r="F5" s="23">
        <v>6863</v>
      </c>
      <c r="G5" s="23">
        <v>116531.96</v>
      </c>
      <c r="H5" s="23">
        <v>4077</v>
      </c>
      <c r="I5" s="23">
        <v>68651.17</v>
      </c>
    </row>
    <row r="6" spans="1:9" x14ac:dyDescent="0.25">
      <c r="A6">
        <v>5</v>
      </c>
      <c r="B6" t="s">
        <v>302</v>
      </c>
      <c r="C6" t="s">
        <v>592</v>
      </c>
      <c r="D6" s="23">
        <v>5367</v>
      </c>
      <c r="E6" s="27" t="s">
        <v>594</v>
      </c>
      <c r="F6" s="23">
        <v>3800</v>
      </c>
      <c r="G6" s="23">
        <v>60026.77</v>
      </c>
      <c r="H6" s="23">
        <v>2555</v>
      </c>
      <c r="I6" s="23">
        <v>39831.89</v>
      </c>
    </row>
    <row r="7" spans="1:9" x14ac:dyDescent="0.25">
      <c r="A7">
        <v>6</v>
      </c>
      <c r="B7" t="s">
        <v>303</v>
      </c>
      <c r="C7" t="s">
        <v>592</v>
      </c>
      <c r="D7" s="23">
        <v>2756</v>
      </c>
      <c r="E7" s="27" t="s">
        <v>596</v>
      </c>
      <c r="F7" s="23">
        <v>2041</v>
      </c>
      <c r="G7" s="23">
        <v>23703.25</v>
      </c>
      <c r="H7" s="23">
        <v>1490</v>
      </c>
      <c r="I7" s="23">
        <v>18584.59</v>
      </c>
    </row>
    <row r="8" spans="1:9" x14ac:dyDescent="0.25">
      <c r="A8">
        <v>7</v>
      </c>
      <c r="B8" t="s">
        <v>304</v>
      </c>
      <c r="C8" t="s">
        <v>592</v>
      </c>
      <c r="D8" s="23">
        <v>4144</v>
      </c>
      <c r="E8" s="27" t="s">
        <v>596</v>
      </c>
      <c r="F8" s="23">
        <v>1910</v>
      </c>
      <c r="G8" s="23">
        <v>24750.61</v>
      </c>
      <c r="H8" s="23">
        <v>1396</v>
      </c>
      <c r="I8" s="23">
        <v>15615.98</v>
      </c>
    </row>
    <row r="9" spans="1:9" x14ac:dyDescent="0.25">
      <c r="A9">
        <v>8</v>
      </c>
      <c r="B9" t="s">
        <v>305</v>
      </c>
      <c r="C9" t="s">
        <v>597</v>
      </c>
      <c r="D9" s="23">
        <v>3059</v>
      </c>
      <c r="E9" s="27" t="s">
        <v>596</v>
      </c>
      <c r="F9" s="23">
        <v>1875</v>
      </c>
      <c r="G9" s="23">
        <v>20693.150000000001</v>
      </c>
      <c r="H9" s="23">
        <v>1117</v>
      </c>
      <c r="I9" s="23">
        <v>12723.96</v>
      </c>
    </row>
    <row r="10" spans="1:9" x14ac:dyDescent="0.25">
      <c r="A10">
        <v>9</v>
      </c>
      <c r="B10" t="s">
        <v>306</v>
      </c>
      <c r="C10" t="s">
        <v>597</v>
      </c>
      <c r="D10" s="23">
        <v>3951</v>
      </c>
      <c r="E10" s="27" t="s">
        <v>596</v>
      </c>
      <c r="F10" s="23">
        <v>1902</v>
      </c>
      <c r="G10" s="23">
        <v>18383.14</v>
      </c>
      <c r="H10" s="23">
        <v>1118</v>
      </c>
      <c r="I10" s="23">
        <v>9713.3799999999992</v>
      </c>
    </row>
    <row r="11" spans="1:9" x14ac:dyDescent="0.25">
      <c r="A11">
        <v>10</v>
      </c>
      <c r="B11" t="s">
        <v>307</v>
      </c>
      <c r="C11" t="s">
        <v>597</v>
      </c>
      <c r="D11" s="23">
        <v>2168</v>
      </c>
      <c r="E11" s="27" t="s">
        <v>596</v>
      </c>
      <c r="F11" s="23">
        <v>2300</v>
      </c>
      <c r="G11" s="23">
        <v>48198.73</v>
      </c>
      <c r="H11" s="23">
        <v>1718</v>
      </c>
      <c r="I11" s="23">
        <v>30611.86</v>
      </c>
    </row>
    <row r="12" spans="1:9" x14ac:dyDescent="0.25">
      <c r="A12">
        <v>11</v>
      </c>
      <c r="B12" t="s">
        <v>308</v>
      </c>
      <c r="C12" t="s">
        <v>597</v>
      </c>
      <c r="D12" s="23">
        <v>11690</v>
      </c>
      <c r="E12" s="27" t="s">
        <v>595</v>
      </c>
      <c r="F12" s="23">
        <v>22970</v>
      </c>
      <c r="G12" s="23">
        <v>359011.85</v>
      </c>
      <c r="H12" s="23">
        <v>13370</v>
      </c>
      <c r="I12" s="23">
        <v>170893.25</v>
      </c>
    </row>
    <row r="13" spans="1:9" x14ac:dyDescent="0.25">
      <c r="A13">
        <v>12</v>
      </c>
      <c r="B13" t="s">
        <v>309</v>
      </c>
      <c r="C13" t="s">
        <v>597</v>
      </c>
      <c r="D13" s="23">
        <v>3393</v>
      </c>
      <c r="E13" s="27" t="s">
        <v>596</v>
      </c>
      <c r="F13" s="23">
        <v>2284</v>
      </c>
      <c r="G13" s="23">
        <v>30334.65</v>
      </c>
      <c r="H13" s="23">
        <v>1269</v>
      </c>
      <c r="I13" s="23">
        <v>16947.34</v>
      </c>
    </row>
    <row r="14" spans="1:9" x14ac:dyDescent="0.25">
      <c r="A14">
        <v>13</v>
      </c>
      <c r="B14" t="s">
        <v>310</v>
      </c>
      <c r="C14" t="s">
        <v>597</v>
      </c>
      <c r="D14" s="23">
        <v>2323</v>
      </c>
      <c r="E14" s="27" t="s">
        <v>596</v>
      </c>
      <c r="F14" s="23">
        <v>2212</v>
      </c>
      <c r="G14" s="23">
        <v>33475.17</v>
      </c>
      <c r="H14" s="23">
        <v>1345</v>
      </c>
      <c r="I14" s="23">
        <v>19313.5</v>
      </c>
    </row>
    <row r="15" spans="1:9" x14ac:dyDescent="0.25">
      <c r="A15">
        <v>14</v>
      </c>
      <c r="B15" t="s">
        <v>311</v>
      </c>
      <c r="C15" t="s">
        <v>597</v>
      </c>
      <c r="D15" s="23">
        <v>4770</v>
      </c>
      <c r="E15" s="27" t="s">
        <v>596</v>
      </c>
      <c r="F15" s="23">
        <v>4253</v>
      </c>
      <c r="G15" s="23">
        <v>55842.14</v>
      </c>
      <c r="H15" s="23">
        <v>2811</v>
      </c>
      <c r="I15" s="23">
        <v>34139.31</v>
      </c>
    </row>
    <row r="16" spans="1:9" x14ac:dyDescent="0.25">
      <c r="A16">
        <v>15</v>
      </c>
      <c r="B16" t="s">
        <v>312</v>
      </c>
      <c r="C16" t="s">
        <v>597</v>
      </c>
      <c r="D16" s="23">
        <v>3852</v>
      </c>
      <c r="E16" s="27" t="s">
        <v>596</v>
      </c>
      <c r="F16" s="23">
        <v>1758</v>
      </c>
      <c r="G16" s="23">
        <v>13070.55</v>
      </c>
      <c r="H16" s="23">
        <v>1100</v>
      </c>
      <c r="I16" s="23">
        <v>7194.73</v>
      </c>
    </row>
    <row r="17" spans="1:9" x14ac:dyDescent="0.25">
      <c r="A17">
        <v>16</v>
      </c>
      <c r="B17" t="s">
        <v>313</v>
      </c>
      <c r="C17" t="s">
        <v>597</v>
      </c>
      <c r="D17" s="23">
        <v>5730</v>
      </c>
      <c r="E17" s="27" t="s">
        <v>596</v>
      </c>
      <c r="F17" s="23">
        <v>4097</v>
      </c>
      <c r="G17" s="23">
        <v>42051.91</v>
      </c>
      <c r="H17" s="23">
        <v>2746</v>
      </c>
      <c r="I17" s="23">
        <v>21887.84</v>
      </c>
    </row>
    <row r="18" spans="1:9" x14ac:dyDescent="0.25">
      <c r="A18">
        <v>17</v>
      </c>
      <c r="B18" t="s">
        <v>314</v>
      </c>
      <c r="C18" t="s">
        <v>597</v>
      </c>
      <c r="D18" s="23">
        <v>49891</v>
      </c>
      <c r="E18" s="27" t="s">
        <v>593</v>
      </c>
      <c r="F18" s="23">
        <v>75541</v>
      </c>
      <c r="G18" s="23">
        <v>1227968.98</v>
      </c>
      <c r="H18" s="23">
        <v>42391</v>
      </c>
      <c r="I18" s="23">
        <v>563157.14</v>
      </c>
    </row>
    <row r="19" spans="1:9" x14ac:dyDescent="0.25">
      <c r="A19">
        <v>18</v>
      </c>
      <c r="B19" t="s">
        <v>315</v>
      </c>
      <c r="C19" t="s">
        <v>597</v>
      </c>
      <c r="D19" s="23">
        <v>4110</v>
      </c>
      <c r="E19" s="27" t="s">
        <v>596</v>
      </c>
      <c r="F19" s="23">
        <v>1941</v>
      </c>
      <c r="G19" s="23">
        <v>21513.62</v>
      </c>
      <c r="H19" s="23">
        <v>1126</v>
      </c>
      <c r="I19" s="23">
        <v>12755.94</v>
      </c>
    </row>
    <row r="20" spans="1:9" x14ac:dyDescent="0.25">
      <c r="A20">
        <v>19</v>
      </c>
      <c r="B20" t="s">
        <v>316</v>
      </c>
      <c r="C20" t="s">
        <v>597</v>
      </c>
      <c r="D20" s="23">
        <v>2621</v>
      </c>
      <c r="E20" s="27" t="s">
        <v>596</v>
      </c>
      <c r="F20" s="23">
        <v>1638</v>
      </c>
      <c r="G20" s="23">
        <v>20840.439999999999</v>
      </c>
      <c r="H20" s="23">
        <v>919</v>
      </c>
      <c r="I20" s="23">
        <v>12944.19</v>
      </c>
    </row>
    <row r="21" spans="1:9" x14ac:dyDescent="0.25">
      <c r="A21">
        <v>20</v>
      </c>
      <c r="B21" t="s">
        <v>317</v>
      </c>
      <c r="C21" t="s">
        <v>597</v>
      </c>
      <c r="D21" s="23">
        <v>2818</v>
      </c>
      <c r="E21" s="27" t="s">
        <v>596</v>
      </c>
      <c r="F21" s="23">
        <v>1751</v>
      </c>
      <c r="G21" s="23">
        <v>21482.34</v>
      </c>
      <c r="H21" s="23">
        <v>1141</v>
      </c>
      <c r="I21" s="23">
        <v>12321.03</v>
      </c>
    </row>
    <row r="22" spans="1:9" x14ac:dyDescent="0.25">
      <c r="A22">
        <v>21</v>
      </c>
      <c r="B22" t="s">
        <v>318</v>
      </c>
      <c r="C22" t="s">
        <v>598</v>
      </c>
      <c r="D22" s="23">
        <v>3330</v>
      </c>
      <c r="E22" s="27" t="s">
        <v>596</v>
      </c>
      <c r="F22" s="23">
        <v>3452</v>
      </c>
      <c r="G22" s="23">
        <v>37288.730000000003</v>
      </c>
      <c r="H22" s="23">
        <v>1574</v>
      </c>
      <c r="I22" s="23">
        <v>14200.19</v>
      </c>
    </row>
    <row r="23" spans="1:9" x14ac:dyDescent="0.25">
      <c r="A23">
        <v>22</v>
      </c>
      <c r="B23" t="s">
        <v>319</v>
      </c>
      <c r="C23" t="s">
        <v>598</v>
      </c>
      <c r="D23" s="23">
        <v>41562</v>
      </c>
      <c r="E23" s="27" t="s">
        <v>593</v>
      </c>
      <c r="F23" s="23">
        <v>49412</v>
      </c>
      <c r="G23" s="23">
        <v>702575.77</v>
      </c>
      <c r="H23" s="23">
        <v>30991</v>
      </c>
      <c r="I23" s="23">
        <v>384981.51</v>
      </c>
    </row>
    <row r="24" spans="1:9" x14ac:dyDescent="0.25">
      <c r="A24">
        <v>23</v>
      </c>
      <c r="B24" t="s">
        <v>320</v>
      </c>
      <c r="C24" t="s">
        <v>598</v>
      </c>
      <c r="D24" s="23">
        <v>8607</v>
      </c>
      <c r="E24" s="27" t="s">
        <v>596</v>
      </c>
      <c r="F24" s="23">
        <v>5878</v>
      </c>
      <c r="G24" s="23">
        <v>83334.64</v>
      </c>
      <c r="H24" s="23">
        <v>3739</v>
      </c>
      <c r="I24" s="23">
        <v>44724.7</v>
      </c>
    </row>
    <row r="25" spans="1:9" x14ac:dyDescent="0.25">
      <c r="A25">
        <v>24</v>
      </c>
      <c r="B25" t="s">
        <v>321</v>
      </c>
      <c r="C25" t="s">
        <v>598</v>
      </c>
      <c r="D25" s="23">
        <v>5415</v>
      </c>
      <c r="E25" s="27" t="s">
        <v>594</v>
      </c>
      <c r="F25" s="23">
        <v>7280</v>
      </c>
      <c r="G25" s="23">
        <v>121668.38</v>
      </c>
      <c r="H25" s="23">
        <v>3911</v>
      </c>
      <c r="I25" s="23">
        <v>51848.37</v>
      </c>
    </row>
    <row r="26" spans="1:9" x14ac:dyDescent="0.25">
      <c r="A26">
        <v>25</v>
      </c>
      <c r="B26" t="s">
        <v>322</v>
      </c>
      <c r="C26" t="s">
        <v>598</v>
      </c>
      <c r="D26" s="23">
        <v>15235</v>
      </c>
      <c r="E26" s="27" t="s">
        <v>595</v>
      </c>
      <c r="F26" s="23">
        <v>14349</v>
      </c>
      <c r="G26" s="23">
        <v>255981.03</v>
      </c>
      <c r="H26" s="23">
        <v>7938</v>
      </c>
      <c r="I26" s="23">
        <v>116379.34</v>
      </c>
    </row>
    <row r="27" spans="1:9" x14ac:dyDescent="0.25">
      <c r="A27">
        <v>26</v>
      </c>
      <c r="B27" t="s">
        <v>323</v>
      </c>
      <c r="C27" t="s">
        <v>598</v>
      </c>
      <c r="D27" s="23">
        <v>2838</v>
      </c>
      <c r="E27" s="27" t="s">
        <v>594</v>
      </c>
      <c r="F27" s="23">
        <v>4578</v>
      </c>
      <c r="G27" s="23">
        <v>80104.75</v>
      </c>
      <c r="H27" s="23">
        <v>2726</v>
      </c>
      <c r="I27" s="23">
        <v>52141.19</v>
      </c>
    </row>
    <row r="28" spans="1:9" x14ac:dyDescent="0.25">
      <c r="A28">
        <v>27</v>
      </c>
      <c r="B28" t="s">
        <v>324</v>
      </c>
      <c r="C28" t="s">
        <v>598</v>
      </c>
      <c r="D28" s="23">
        <v>3705</v>
      </c>
      <c r="E28" s="27" t="s">
        <v>596</v>
      </c>
      <c r="F28" s="23">
        <v>3890</v>
      </c>
      <c r="G28" s="23">
        <v>73645.88</v>
      </c>
      <c r="H28" s="23">
        <v>2499</v>
      </c>
      <c r="I28" s="23">
        <v>42173.11</v>
      </c>
    </row>
    <row r="29" spans="1:9" x14ac:dyDescent="0.25">
      <c r="A29">
        <v>28</v>
      </c>
      <c r="B29" t="s">
        <v>325</v>
      </c>
      <c r="C29" t="s">
        <v>598</v>
      </c>
      <c r="D29" s="23">
        <v>8220</v>
      </c>
      <c r="E29" s="27" t="s">
        <v>594</v>
      </c>
      <c r="F29" s="23">
        <v>8701</v>
      </c>
      <c r="G29" s="23">
        <v>119536.39</v>
      </c>
      <c r="H29" s="23">
        <v>4799</v>
      </c>
      <c r="I29" s="23">
        <v>60355.040000000001</v>
      </c>
    </row>
    <row r="30" spans="1:9" x14ac:dyDescent="0.25">
      <c r="A30">
        <v>29</v>
      </c>
      <c r="B30" t="s">
        <v>326</v>
      </c>
      <c r="C30" t="s">
        <v>598</v>
      </c>
      <c r="D30" s="23">
        <v>2491</v>
      </c>
      <c r="E30" s="27" t="s">
        <v>596</v>
      </c>
      <c r="F30" s="23">
        <v>1924</v>
      </c>
      <c r="G30" s="23">
        <v>37402.86</v>
      </c>
      <c r="H30" s="23">
        <v>1102</v>
      </c>
      <c r="I30" s="23">
        <v>23005.95</v>
      </c>
    </row>
    <row r="31" spans="1:9" x14ac:dyDescent="0.25">
      <c r="A31">
        <v>30</v>
      </c>
      <c r="B31" t="s">
        <v>327</v>
      </c>
      <c r="C31" t="s">
        <v>598</v>
      </c>
      <c r="D31" s="23">
        <v>3772</v>
      </c>
      <c r="E31" s="27" t="s">
        <v>596</v>
      </c>
      <c r="F31" s="23">
        <v>4732</v>
      </c>
      <c r="G31" s="23">
        <v>83766.38</v>
      </c>
      <c r="H31" s="23">
        <v>2271</v>
      </c>
      <c r="I31" s="23">
        <v>32033.09</v>
      </c>
    </row>
    <row r="32" spans="1:9" x14ac:dyDescent="0.25">
      <c r="A32">
        <v>31</v>
      </c>
      <c r="B32" t="s">
        <v>328</v>
      </c>
      <c r="C32" t="s">
        <v>598</v>
      </c>
      <c r="D32" s="23">
        <v>8705</v>
      </c>
      <c r="E32" s="27" t="s">
        <v>596</v>
      </c>
      <c r="F32" s="23">
        <v>13946</v>
      </c>
      <c r="G32" s="23">
        <v>374991.62</v>
      </c>
      <c r="H32" s="23">
        <v>7187</v>
      </c>
      <c r="I32" s="23">
        <v>170724.36</v>
      </c>
    </row>
    <row r="33" spans="1:9" x14ac:dyDescent="0.25">
      <c r="A33">
        <v>32</v>
      </c>
      <c r="B33" t="s">
        <v>329</v>
      </c>
      <c r="C33" t="s">
        <v>329</v>
      </c>
      <c r="D33" s="23">
        <v>767131</v>
      </c>
      <c r="E33" s="27" t="s">
        <v>593</v>
      </c>
      <c r="F33" s="23">
        <v>1079831</v>
      </c>
      <c r="G33" s="23">
        <v>18286292.544833999</v>
      </c>
      <c r="H33" s="23">
        <v>678557</v>
      </c>
      <c r="I33" s="23">
        <v>10391948.448652999</v>
      </c>
    </row>
    <row r="34" spans="1:9" x14ac:dyDescent="0.25">
      <c r="A34">
        <v>33</v>
      </c>
      <c r="B34" t="s">
        <v>330</v>
      </c>
      <c r="C34" t="s">
        <v>599</v>
      </c>
      <c r="D34" s="23">
        <v>2491</v>
      </c>
      <c r="E34" s="27" t="s">
        <v>596</v>
      </c>
      <c r="F34" s="23">
        <v>1195</v>
      </c>
      <c r="G34" s="23">
        <v>17679.97</v>
      </c>
      <c r="H34" s="23">
        <v>895</v>
      </c>
      <c r="I34" s="23">
        <v>13363.8</v>
      </c>
    </row>
    <row r="35" spans="1:9" x14ac:dyDescent="0.25">
      <c r="A35">
        <v>34</v>
      </c>
      <c r="B35" t="s">
        <v>331</v>
      </c>
      <c r="C35" t="s">
        <v>599</v>
      </c>
      <c r="D35" s="23">
        <v>4441</v>
      </c>
      <c r="E35" s="27" t="s">
        <v>594</v>
      </c>
      <c r="F35" s="23">
        <v>5090</v>
      </c>
      <c r="G35" s="23">
        <v>89209.22</v>
      </c>
      <c r="H35" s="23">
        <v>3762</v>
      </c>
      <c r="I35" s="23">
        <v>60421.81</v>
      </c>
    </row>
    <row r="36" spans="1:9" x14ac:dyDescent="0.25">
      <c r="A36">
        <v>35</v>
      </c>
      <c r="B36" t="s">
        <v>332</v>
      </c>
      <c r="C36" t="s">
        <v>599</v>
      </c>
      <c r="D36" s="23">
        <v>5999</v>
      </c>
      <c r="E36" s="27" t="s">
        <v>594</v>
      </c>
      <c r="F36" s="23">
        <v>6917</v>
      </c>
      <c r="G36" s="23">
        <v>107348.68</v>
      </c>
      <c r="H36" s="23">
        <v>4669</v>
      </c>
      <c r="I36" s="23">
        <v>60130.41</v>
      </c>
    </row>
    <row r="37" spans="1:9" x14ac:dyDescent="0.25">
      <c r="A37">
        <v>36</v>
      </c>
      <c r="B37" t="s">
        <v>333</v>
      </c>
      <c r="C37" t="s">
        <v>599</v>
      </c>
      <c r="D37" s="23">
        <v>3463</v>
      </c>
      <c r="E37" s="27" t="s">
        <v>596</v>
      </c>
      <c r="F37" s="23">
        <v>2382</v>
      </c>
      <c r="G37" s="23">
        <v>32593.08</v>
      </c>
      <c r="H37" s="23">
        <v>1515</v>
      </c>
      <c r="I37" s="23">
        <v>20539.25</v>
      </c>
    </row>
    <row r="38" spans="1:9" x14ac:dyDescent="0.25">
      <c r="A38">
        <v>37</v>
      </c>
      <c r="B38" t="s">
        <v>334</v>
      </c>
      <c r="C38" t="s">
        <v>599</v>
      </c>
      <c r="D38" s="23">
        <v>911</v>
      </c>
      <c r="E38" s="27" t="s">
        <v>596</v>
      </c>
      <c r="F38" s="23">
        <v>928</v>
      </c>
      <c r="G38" s="23">
        <v>9732.39</v>
      </c>
      <c r="H38" s="23">
        <v>661</v>
      </c>
      <c r="I38" s="23">
        <v>5333.34</v>
      </c>
    </row>
    <row r="39" spans="1:9" x14ac:dyDescent="0.25">
      <c r="A39">
        <v>38</v>
      </c>
      <c r="B39" t="s">
        <v>335</v>
      </c>
      <c r="C39" t="s">
        <v>599</v>
      </c>
      <c r="D39" s="23">
        <v>1493</v>
      </c>
      <c r="E39" s="27" t="s">
        <v>596</v>
      </c>
      <c r="F39" s="23">
        <v>975</v>
      </c>
      <c r="G39" s="23">
        <v>8108.46</v>
      </c>
      <c r="H39" s="23">
        <v>784</v>
      </c>
      <c r="I39" s="23">
        <v>5900.89</v>
      </c>
    </row>
    <row r="40" spans="1:9" x14ac:dyDescent="0.25">
      <c r="A40">
        <v>39</v>
      </c>
      <c r="B40" t="s">
        <v>336</v>
      </c>
      <c r="C40" t="s">
        <v>599</v>
      </c>
      <c r="D40" s="23">
        <v>2829</v>
      </c>
      <c r="E40" s="27" t="s">
        <v>596</v>
      </c>
      <c r="F40" s="23">
        <v>2779</v>
      </c>
      <c r="G40" s="23">
        <v>31399.7</v>
      </c>
      <c r="H40" s="23">
        <v>2161</v>
      </c>
      <c r="I40" s="23">
        <v>23178.04</v>
      </c>
    </row>
    <row r="41" spans="1:9" x14ac:dyDescent="0.25">
      <c r="A41">
        <v>40</v>
      </c>
      <c r="B41" t="s">
        <v>337</v>
      </c>
      <c r="C41" t="s">
        <v>599</v>
      </c>
      <c r="D41" s="23">
        <v>10424</v>
      </c>
      <c r="E41" s="27" t="s">
        <v>595</v>
      </c>
      <c r="F41" s="23">
        <v>17067</v>
      </c>
      <c r="G41" s="23">
        <v>239742.24</v>
      </c>
      <c r="H41" s="23">
        <v>10052</v>
      </c>
      <c r="I41" s="23">
        <v>103063.03999999999</v>
      </c>
    </row>
    <row r="42" spans="1:9" x14ac:dyDescent="0.25">
      <c r="A42">
        <v>41</v>
      </c>
      <c r="B42" t="s">
        <v>338</v>
      </c>
      <c r="C42" t="s">
        <v>599</v>
      </c>
      <c r="D42" s="23">
        <v>4087</v>
      </c>
      <c r="E42" s="27" t="s">
        <v>596</v>
      </c>
      <c r="F42" s="23">
        <v>1530</v>
      </c>
      <c r="G42" s="23">
        <v>10986.19</v>
      </c>
      <c r="H42" s="23">
        <v>1171</v>
      </c>
      <c r="I42" s="23">
        <v>11103.85</v>
      </c>
    </row>
    <row r="43" spans="1:9" x14ac:dyDescent="0.25">
      <c r="A43">
        <v>42</v>
      </c>
      <c r="B43" t="s">
        <v>339</v>
      </c>
      <c r="C43" t="s">
        <v>599</v>
      </c>
      <c r="D43" s="23">
        <v>4250</v>
      </c>
      <c r="E43" s="27" t="s">
        <v>596</v>
      </c>
      <c r="F43" s="23" t="s">
        <v>616</v>
      </c>
      <c r="G43" s="23" t="s">
        <v>616</v>
      </c>
      <c r="H43" s="23">
        <v>1125</v>
      </c>
      <c r="I43" s="23">
        <v>9978.7900000000009</v>
      </c>
    </row>
    <row r="44" spans="1:9" x14ac:dyDescent="0.25">
      <c r="A44">
        <v>43</v>
      </c>
      <c r="B44" t="s">
        <v>340</v>
      </c>
      <c r="C44" t="s">
        <v>599</v>
      </c>
      <c r="D44" s="23">
        <v>6552</v>
      </c>
      <c r="E44" s="27" t="s">
        <v>596</v>
      </c>
      <c r="F44" s="23">
        <v>6037</v>
      </c>
      <c r="G44" s="23">
        <v>98021.34</v>
      </c>
      <c r="H44" s="23">
        <v>4052</v>
      </c>
      <c r="I44" s="23">
        <v>54049.69</v>
      </c>
    </row>
    <row r="45" spans="1:9" x14ac:dyDescent="0.25">
      <c r="A45">
        <v>44</v>
      </c>
      <c r="B45" t="s">
        <v>341</v>
      </c>
      <c r="C45" t="s">
        <v>599</v>
      </c>
      <c r="D45" s="23">
        <v>3889</v>
      </c>
      <c r="E45" s="27" t="s">
        <v>594</v>
      </c>
      <c r="F45" s="23">
        <v>4975</v>
      </c>
      <c r="G45" s="23">
        <v>72731.06</v>
      </c>
      <c r="H45" s="23">
        <v>3606</v>
      </c>
      <c r="I45" s="23">
        <v>43568.79</v>
      </c>
    </row>
    <row r="46" spans="1:9" x14ac:dyDescent="0.25">
      <c r="A46">
        <v>45</v>
      </c>
      <c r="B46" t="s">
        <v>342</v>
      </c>
      <c r="C46" t="s">
        <v>599</v>
      </c>
      <c r="D46" s="23">
        <v>8279</v>
      </c>
      <c r="E46" s="27" t="s">
        <v>593</v>
      </c>
      <c r="F46" s="23">
        <v>13454</v>
      </c>
      <c r="G46" s="23">
        <v>235301.51</v>
      </c>
      <c r="H46" s="23">
        <v>7989</v>
      </c>
      <c r="I46" s="23">
        <v>129171.28</v>
      </c>
    </row>
    <row r="47" spans="1:9" x14ac:dyDescent="0.25">
      <c r="A47">
        <v>46</v>
      </c>
      <c r="B47" t="s">
        <v>343</v>
      </c>
      <c r="C47" t="s">
        <v>599</v>
      </c>
      <c r="D47" s="23">
        <v>16607</v>
      </c>
      <c r="E47" s="27" t="s">
        <v>595</v>
      </c>
      <c r="F47" s="23">
        <v>29884</v>
      </c>
      <c r="G47" s="23">
        <v>630022.31000000006</v>
      </c>
      <c r="H47" s="23">
        <v>19786</v>
      </c>
      <c r="I47" s="23">
        <v>336555.64</v>
      </c>
    </row>
    <row r="48" spans="1:9" x14ac:dyDescent="0.25">
      <c r="A48">
        <v>47</v>
      </c>
      <c r="B48" t="s">
        <v>344</v>
      </c>
      <c r="C48" t="s">
        <v>599</v>
      </c>
      <c r="D48" s="23">
        <v>52220</v>
      </c>
      <c r="E48" s="27" t="s">
        <v>593</v>
      </c>
      <c r="F48" s="23">
        <v>84069</v>
      </c>
      <c r="G48" s="23">
        <v>1518826.03</v>
      </c>
      <c r="H48" s="23">
        <v>51000</v>
      </c>
      <c r="I48" s="23">
        <v>756388.24</v>
      </c>
    </row>
    <row r="49" spans="1:9" x14ac:dyDescent="0.25">
      <c r="A49">
        <v>48</v>
      </c>
      <c r="B49" t="s">
        <v>345</v>
      </c>
      <c r="C49" t="s">
        <v>599</v>
      </c>
      <c r="D49" s="23">
        <v>12968</v>
      </c>
      <c r="E49" s="27" t="s">
        <v>595</v>
      </c>
      <c r="F49" s="23">
        <v>19586</v>
      </c>
      <c r="G49" s="23">
        <v>306461.36</v>
      </c>
      <c r="H49" s="23">
        <v>12322</v>
      </c>
      <c r="I49" s="23">
        <v>157720.62</v>
      </c>
    </row>
    <row r="50" spans="1:9" x14ac:dyDescent="0.25">
      <c r="A50">
        <v>49</v>
      </c>
      <c r="B50" t="s">
        <v>346</v>
      </c>
      <c r="C50" t="s">
        <v>599</v>
      </c>
      <c r="D50" s="23">
        <v>2898</v>
      </c>
      <c r="E50" s="27" t="s">
        <v>596</v>
      </c>
      <c r="F50" s="23">
        <v>4103</v>
      </c>
      <c r="G50" s="23">
        <v>79775.53</v>
      </c>
      <c r="H50" s="23">
        <v>2194</v>
      </c>
      <c r="I50" s="23">
        <v>31190.959999999999</v>
      </c>
    </row>
    <row r="51" spans="1:9" x14ac:dyDescent="0.25">
      <c r="A51">
        <v>50</v>
      </c>
      <c r="B51" t="s">
        <v>347</v>
      </c>
      <c r="C51" t="s">
        <v>599</v>
      </c>
      <c r="D51" s="23">
        <v>2148</v>
      </c>
      <c r="E51" s="27" t="s">
        <v>596</v>
      </c>
      <c r="F51" s="23">
        <v>2352</v>
      </c>
      <c r="G51" s="23">
        <v>36664.15</v>
      </c>
      <c r="H51" s="23">
        <v>1627</v>
      </c>
      <c r="I51" s="23">
        <v>23527.64</v>
      </c>
    </row>
    <row r="52" spans="1:9" x14ac:dyDescent="0.25">
      <c r="A52">
        <v>51</v>
      </c>
      <c r="B52" t="s">
        <v>348</v>
      </c>
      <c r="C52" t="s">
        <v>599</v>
      </c>
      <c r="D52" s="23">
        <v>12699</v>
      </c>
      <c r="E52" s="27" t="s">
        <v>595</v>
      </c>
      <c r="F52" s="23">
        <v>18941</v>
      </c>
      <c r="G52" s="23">
        <v>295032.45</v>
      </c>
      <c r="H52" s="23">
        <v>12428</v>
      </c>
      <c r="I52" s="23">
        <v>180078.51</v>
      </c>
    </row>
    <row r="53" spans="1:9" x14ac:dyDescent="0.25">
      <c r="A53">
        <v>52</v>
      </c>
      <c r="B53" t="s">
        <v>349</v>
      </c>
      <c r="C53" t="s">
        <v>599</v>
      </c>
      <c r="D53" s="23">
        <v>5838</v>
      </c>
      <c r="E53" s="27" t="s">
        <v>594</v>
      </c>
      <c r="F53" s="23">
        <v>7598</v>
      </c>
      <c r="G53" s="23">
        <v>163605.87</v>
      </c>
      <c r="H53" s="23">
        <v>5563</v>
      </c>
      <c r="I53" s="23">
        <v>117666.19</v>
      </c>
    </row>
    <row r="54" spans="1:9" x14ac:dyDescent="0.25">
      <c r="A54">
        <v>53</v>
      </c>
      <c r="B54" t="s">
        <v>350</v>
      </c>
      <c r="C54" t="s">
        <v>599</v>
      </c>
      <c r="D54" s="23">
        <v>1923</v>
      </c>
      <c r="E54" s="27" t="s">
        <v>596</v>
      </c>
      <c r="F54" s="23">
        <v>1931</v>
      </c>
      <c r="G54" s="23">
        <v>24936.26</v>
      </c>
      <c r="H54" s="23">
        <v>1426</v>
      </c>
      <c r="I54" s="23">
        <v>14415.37</v>
      </c>
    </row>
    <row r="55" spans="1:9" x14ac:dyDescent="0.25">
      <c r="A55">
        <v>54</v>
      </c>
      <c r="B55" t="s">
        <v>351</v>
      </c>
      <c r="C55" t="s">
        <v>599</v>
      </c>
      <c r="D55" s="23">
        <v>3360</v>
      </c>
      <c r="E55" s="27" t="s">
        <v>596</v>
      </c>
      <c r="F55" s="23">
        <v>4574</v>
      </c>
      <c r="G55" s="23">
        <v>76537.86</v>
      </c>
      <c r="H55" s="23">
        <v>3271</v>
      </c>
      <c r="I55" s="23">
        <v>39684.949999999997</v>
      </c>
    </row>
    <row r="56" spans="1:9" x14ac:dyDescent="0.25">
      <c r="A56">
        <v>55</v>
      </c>
      <c r="B56" t="s">
        <v>352</v>
      </c>
      <c r="C56" t="s">
        <v>600</v>
      </c>
      <c r="D56" s="23">
        <v>10212</v>
      </c>
      <c r="E56" s="27" t="s">
        <v>595</v>
      </c>
      <c r="F56" s="23">
        <v>8426</v>
      </c>
      <c r="G56" s="23">
        <v>123229.95</v>
      </c>
      <c r="H56" s="23">
        <v>5501</v>
      </c>
      <c r="I56" s="23">
        <v>70775.710000000006</v>
      </c>
    </row>
    <row r="57" spans="1:9" x14ac:dyDescent="0.25">
      <c r="A57">
        <v>56</v>
      </c>
      <c r="B57" t="s">
        <v>353</v>
      </c>
      <c r="C57" t="s">
        <v>600</v>
      </c>
      <c r="D57" s="23">
        <v>49377</v>
      </c>
      <c r="E57" s="27" t="s">
        <v>593</v>
      </c>
      <c r="F57" s="23">
        <v>68811</v>
      </c>
      <c r="G57" s="23">
        <v>1261145.8700000001</v>
      </c>
      <c r="H57" s="23">
        <v>38556</v>
      </c>
      <c r="I57" s="23">
        <v>591252.64</v>
      </c>
    </row>
    <row r="58" spans="1:9" x14ac:dyDescent="0.25">
      <c r="A58">
        <v>57</v>
      </c>
      <c r="B58" t="s">
        <v>354</v>
      </c>
      <c r="C58" t="s">
        <v>600</v>
      </c>
      <c r="D58" s="23">
        <v>12246</v>
      </c>
      <c r="E58" s="27" t="s">
        <v>595</v>
      </c>
      <c r="F58" s="23">
        <v>16941</v>
      </c>
      <c r="G58" s="23">
        <v>326647.84000000003</v>
      </c>
      <c r="H58" s="23">
        <v>10978</v>
      </c>
      <c r="I58" s="23">
        <v>173096.31</v>
      </c>
    </row>
    <row r="59" spans="1:9" x14ac:dyDescent="0.25">
      <c r="A59">
        <v>58</v>
      </c>
      <c r="B59" t="s">
        <v>355</v>
      </c>
      <c r="C59" t="s">
        <v>600</v>
      </c>
      <c r="D59" s="23">
        <v>5837</v>
      </c>
      <c r="E59" s="27" t="s">
        <v>594</v>
      </c>
      <c r="F59" s="23">
        <v>3709</v>
      </c>
      <c r="G59" s="23">
        <v>47117.75</v>
      </c>
      <c r="H59" s="23">
        <v>2399</v>
      </c>
      <c r="I59" s="23">
        <v>29226.32</v>
      </c>
    </row>
    <row r="60" spans="1:9" x14ac:dyDescent="0.25">
      <c r="A60">
        <v>59</v>
      </c>
      <c r="B60" t="s">
        <v>356</v>
      </c>
      <c r="C60" t="s">
        <v>600</v>
      </c>
      <c r="D60" s="23">
        <v>2230</v>
      </c>
      <c r="E60" s="27" t="s">
        <v>596</v>
      </c>
      <c r="F60" s="23">
        <v>2877</v>
      </c>
      <c r="G60" s="23">
        <v>44199.06</v>
      </c>
      <c r="H60" s="23">
        <v>1575</v>
      </c>
      <c r="I60" s="23">
        <v>24192.57</v>
      </c>
    </row>
    <row r="61" spans="1:9" x14ac:dyDescent="0.25">
      <c r="A61">
        <v>60</v>
      </c>
      <c r="B61" t="s">
        <v>357</v>
      </c>
      <c r="C61" t="s">
        <v>600</v>
      </c>
      <c r="D61" s="23">
        <v>4224</v>
      </c>
      <c r="E61" s="27" t="s">
        <v>594</v>
      </c>
      <c r="F61" s="23">
        <v>4131</v>
      </c>
      <c r="G61" s="23">
        <v>67618.86</v>
      </c>
      <c r="H61" s="23">
        <v>2572</v>
      </c>
      <c r="I61" s="23">
        <v>46604.28</v>
      </c>
    </row>
    <row r="62" spans="1:9" x14ac:dyDescent="0.25">
      <c r="A62">
        <v>61</v>
      </c>
      <c r="B62" t="s">
        <v>358</v>
      </c>
      <c r="C62" t="s">
        <v>600</v>
      </c>
      <c r="D62" s="23">
        <v>3602</v>
      </c>
      <c r="E62" s="27" t="s">
        <v>596</v>
      </c>
      <c r="F62" s="23">
        <v>2126</v>
      </c>
      <c r="G62" s="23">
        <v>25394.11</v>
      </c>
      <c r="H62" s="23">
        <v>1721</v>
      </c>
      <c r="I62" s="23">
        <v>20564.05</v>
      </c>
    </row>
    <row r="63" spans="1:9" x14ac:dyDescent="0.25">
      <c r="A63">
        <v>62</v>
      </c>
      <c r="B63" t="s">
        <v>359</v>
      </c>
      <c r="C63" t="s">
        <v>601</v>
      </c>
      <c r="D63" s="23">
        <v>7378</v>
      </c>
      <c r="E63" s="27" t="s">
        <v>594</v>
      </c>
      <c r="F63" s="23">
        <v>9567</v>
      </c>
      <c r="G63" s="23">
        <v>160137.98000000001</v>
      </c>
      <c r="H63" s="23">
        <v>5831</v>
      </c>
      <c r="I63" s="23">
        <v>85797.33</v>
      </c>
    </row>
    <row r="64" spans="1:9" x14ac:dyDescent="0.25">
      <c r="A64">
        <v>63</v>
      </c>
      <c r="B64" t="s">
        <v>360</v>
      </c>
      <c r="C64" t="s">
        <v>601</v>
      </c>
      <c r="D64" s="23">
        <v>2749</v>
      </c>
      <c r="E64" s="27" t="s">
        <v>596</v>
      </c>
      <c r="F64" s="23">
        <v>1301</v>
      </c>
      <c r="G64" s="23">
        <v>14044.11</v>
      </c>
      <c r="H64" s="23">
        <v>1009</v>
      </c>
      <c r="I64" s="23">
        <v>11522.18</v>
      </c>
    </row>
    <row r="65" spans="1:9" x14ac:dyDescent="0.25">
      <c r="A65">
        <v>64</v>
      </c>
      <c r="B65" t="s">
        <v>361</v>
      </c>
      <c r="C65" t="s">
        <v>601</v>
      </c>
      <c r="D65" s="23">
        <v>28580</v>
      </c>
      <c r="E65" s="27" t="s">
        <v>593</v>
      </c>
      <c r="F65" s="23">
        <v>42392</v>
      </c>
      <c r="G65" s="23">
        <v>764216.53</v>
      </c>
      <c r="H65" s="23">
        <v>22719</v>
      </c>
      <c r="I65" s="23">
        <v>344584.96000000002</v>
      </c>
    </row>
    <row r="66" spans="1:9" x14ac:dyDescent="0.25">
      <c r="A66">
        <v>65</v>
      </c>
      <c r="B66" t="s">
        <v>362</v>
      </c>
      <c r="C66" t="s">
        <v>601</v>
      </c>
      <c r="D66" s="23">
        <v>18949</v>
      </c>
      <c r="E66" s="27" t="s">
        <v>595</v>
      </c>
      <c r="F66" s="23">
        <v>20610</v>
      </c>
      <c r="G66" s="23">
        <v>397573.42</v>
      </c>
      <c r="H66" s="23">
        <v>11921</v>
      </c>
      <c r="I66" s="23">
        <v>201711.88</v>
      </c>
    </row>
    <row r="67" spans="1:9" x14ac:dyDescent="0.25">
      <c r="A67">
        <v>66</v>
      </c>
      <c r="B67" t="s">
        <v>363</v>
      </c>
      <c r="C67" t="s">
        <v>601</v>
      </c>
      <c r="D67" s="23">
        <v>4343</v>
      </c>
      <c r="E67" s="27" t="s">
        <v>596</v>
      </c>
      <c r="F67" s="23">
        <v>1952</v>
      </c>
      <c r="G67" s="23">
        <v>36306.35</v>
      </c>
      <c r="H67" s="23">
        <v>1644</v>
      </c>
      <c r="I67" s="23">
        <v>29903.83</v>
      </c>
    </row>
    <row r="68" spans="1:9" x14ac:dyDescent="0.25">
      <c r="A68">
        <v>67</v>
      </c>
      <c r="B68" t="s">
        <v>364</v>
      </c>
      <c r="C68" t="s">
        <v>601</v>
      </c>
      <c r="D68" s="23">
        <v>3842</v>
      </c>
      <c r="E68" s="27" t="s">
        <v>596</v>
      </c>
      <c r="F68" s="23">
        <v>2229</v>
      </c>
      <c r="G68" s="23">
        <v>31288.080000000002</v>
      </c>
      <c r="H68" s="23">
        <v>1668</v>
      </c>
      <c r="I68" s="23">
        <v>21308.09</v>
      </c>
    </row>
    <row r="69" spans="1:9" x14ac:dyDescent="0.25">
      <c r="A69">
        <v>68</v>
      </c>
      <c r="B69" t="s">
        <v>365</v>
      </c>
      <c r="C69" t="s">
        <v>602</v>
      </c>
      <c r="D69" s="23">
        <v>7340</v>
      </c>
      <c r="E69" s="27" t="s">
        <v>596</v>
      </c>
      <c r="F69" s="23">
        <v>6020</v>
      </c>
      <c r="G69" s="23">
        <v>79886.460000000006</v>
      </c>
      <c r="H69" s="23">
        <v>3619</v>
      </c>
      <c r="I69" s="23">
        <v>45555.77</v>
      </c>
    </row>
    <row r="70" spans="1:9" x14ac:dyDescent="0.25">
      <c r="A70">
        <v>69</v>
      </c>
      <c r="B70" t="s">
        <v>366</v>
      </c>
      <c r="C70" t="s">
        <v>602</v>
      </c>
      <c r="D70" s="23">
        <v>5326</v>
      </c>
      <c r="E70" s="27" t="s">
        <v>594</v>
      </c>
      <c r="F70" s="23">
        <v>6707</v>
      </c>
      <c r="G70" s="23">
        <v>102031.81</v>
      </c>
      <c r="H70" s="23">
        <v>3624</v>
      </c>
      <c r="I70" s="23">
        <v>42896.57</v>
      </c>
    </row>
    <row r="71" spans="1:9" x14ac:dyDescent="0.25">
      <c r="A71">
        <v>70</v>
      </c>
      <c r="B71" t="s">
        <v>367</v>
      </c>
      <c r="C71" t="s">
        <v>602</v>
      </c>
      <c r="D71" s="23">
        <v>4592</v>
      </c>
      <c r="E71" s="27" t="s">
        <v>596</v>
      </c>
      <c r="F71" s="23">
        <v>5398</v>
      </c>
      <c r="G71" s="23">
        <v>38337.17</v>
      </c>
      <c r="H71" s="23">
        <v>4364</v>
      </c>
      <c r="I71" s="23">
        <v>22171.200000000001</v>
      </c>
    </row>
    <row r="72" spans="1:9" x14ac:dyDescent="0.25">
      <c r="A72">
        <v>71</v>
      </c>
      <c r="B72" t="s">
        <v>368</v>
      </c>
      <c r="C72" t="s">
        <v>602</v>
      </c>
      <c r="D72" s="23">
        <v>2548</v>
      </c>
      <c r="E72" s="27" t="s">
        <v>594</v>
      </c>
      <c r="F72" s="23">
        <v>2329</v>
      </c>
      <c r="G72" s="23">
        <v>38229.230000000003</v>
      </c>
      <c r="H72" s="23">
        <v>1306</v>
      </c>
      <c r="I72" s="23">
        <v>17067.810000000001</v>
      </c>
    </row>
    <row r="73" spans="1:9" x14ac:dyDescent="0.25">
      <c r="A73">
        <v>72</v>
      </c>
      <c r="B73" t="s">
        <v>369</v>
      </c>
      <c r="C73" t="s">
        <v>602</v>
      </c>
      <c r="D73" s="23">
        <v>3308</v>
      </c>
      <c r="E73" s="27" t="s">
        <v>596</v>
      </c>
      <c r="F73" s="23">
        <v>4049</v>
      </c>
      <c r="G73" s="23">
        <v>46812.72</v>
      </c>
      <c r="H73" s="23">
        <v>2888</v>
      </c>
      <c r="I73" s="23">
        <v>27698.37</v>
      </c>
    </row>
    <row r="74" spans="1:9" x14ac:dyDescent="0.25">
      <c r="A74">
        <v>73</v>
      </c>
      <c r="B74" t="s">
        <v>370</v>
      </c>
      <c r="C74" t="s">
        <v>602</v>
      </c>
      <c r="D74" s="23">
        <v>11530</v>
      </c>
      <c r="E74" s="27" t="s">
        <v>593</v>
      </c>
      <c r="F74" s="23">
        <v>17245</v>
      </c>
      <c r="G74" s="23">
        <v>325314.3</v>
      </c>
      <c r="H74" s="23">
        <v>9849</v>
      </c>
      <c r="I74" s="23">
        <v>156352.09</v>
      </c>
    </row>
    <row r="75" spans="1:9" x14ac:dyDescent="0.25">
      <c r="A75">
        <v>74</v>
      </c>
      <c r="B75" t="s">
        <v>371</v>
      </c>
      <c r="C75" t="s">
        <v>602</v>
      </c>
      <c r="D75" s="23">
        <v>4827</v>
      </c>
      <c r="E75" s="27" t="s">
        <v>596</v>
      </c>
      <c r="F75" s="23">
        <v>5050</v>
      </c>
      <c r="G75" s="23">
        <v>73163.02</v>
      </c>
      <c r="H75" s="23">
        <v>3001</v>
      </c>
      <c r="I75" s="23">
        <v>33899.69</v>
      </c>
    </row>
    <row r="76" spans="1:9" x14ac:dyDescent="0.25">
      <c r="A76">
        <v>75</v>
      </c>
      <c r="B76" t="s">
        <v>372</v>
      </c>
      <c r="C76" t="s">
        <v>602</v>
      </c>
      <c r="D76" s="23">
        <v>2703</v>
      </c>
      <c r="E76" s="27" t="s">
        <v>596</v>
      </c>
      <c r="F76" s="23">
        <v>1471</v>
      </c>
      <c r="G76" s="23">
        <v>10051.620000000001</v>
      </c>
      <c r="H76" s="23">
        <v>958</v>
      </c>
      <c r="I76" s="23">
        <v>5774.59</v>
      </c>
    </row>
    <row r="77" spans="1:9" x14ac:dyDescent="0.25">
      <c r="A77">
        <v>76</v>
      </c>
      <c r="B77" t="s">
        <v>373</v>
      </c>
      <c r="C77" t="s">
        <v>602</v>
      </c>
      <c r="D77" s="23">
        <v>5553</v>
      </c>
      <c r="E77" s="27" t="s">
        <v>596</v>
      </c>
      <c r="F77" s="23">
        <v>4174</v>
      </c>
      <c r="G77" s="23">
        <v>61528.67</v>
      </c>
      <c r="H77" s="23">
        <v>2668</v>
      </c>
      <c r="I77" s="23">
        <v>34802.53</v>
      </c>
    </row>
    <row r="78" spans="1:9" x14ac:dyDescent="0.25">
      <c r="A78">
        <v>77</v>
      </c>
      <c r="B78" t="s">
        <v>374</v>
      </c>
      <c r="C78" t="s">
        <v>602</v>
      </c>
      <c r="D78" s="23">
        <v>5834</v>
      </c>
      <c r="E78" s="27" t="s">
        <v>594</v>
      </c>
      <c r="F78" s="23">
        <v>6261</v>
      </c>
      <c r="G78" s="23">
        <v>81613.149999999994</v>
      </c>
      <c r="H78" s="23">
        <v>4348</v>
      </c>
      <c r="I78" s="23">
        <v>59168.34</v>
      </c>
    </row>
    <row r="79" spans="1:9" x14ac:dyDescent="0.25">
      <c r="A79">
        <v>78</v>
      </c>
      <c r="B79" t="s">
        <v>375</v>
      </c>
      <c r="C79" t="s">
        <v>602</v>
      </c>
      <c r="D79" s="23">
        <v>5927</v>
      </c>
      <c r="E79" s="27" t="s">
        <v>594</v>
      </c>
      <c r="F79" s="23">
        <v>6667</v>
      </c>
      <c r="G79" s="23">
        <v>128198</v>
      </c>
      <c r="H79" s="23">
        <v>3825</v>
      </c>
      <c r="I79" s="23">
        <v>67190.559999999998</v>
      </c>
    </row>
    <row r="80" spans="1:9" x14ac:dyDescent="0.25">
      <c r="A80">
        <v>79</v>
      </c>
      <c r="B80" t="s">
        <v>376</v>
      </c>
      <c r="C80" t="s">
        <v>602</v>
      </c>
      <c r="D80" s="23">
        <v>2740</v>
      </c>
      <c r="E80" s="27" t="s">
        <v>596</v>
      </c>
      <c r="F80" s="23">
        <v>3637</v>
      </c>
      <c r="G80" s="23">
        <v>41365.769999999997</v>
      </c>
      <c r="H80" s="23">
        <v>2835</v>
      </c>
      <c r="I80" s="23">
        <v>26383.59</v>
      </c>
    </row>
    <row r="81" spans="1:9" x14ac:dyDescent="0.25">
      <c r="A81">
        <v>80</v>
      </c>
      <c r="B81" t="s">
        <v>377</v>
      </c>
      <c r="C81" t="s">
        <v>602</v>
      </c>
      <c r="D81" s="23">
        <v>5659</v>
      </c>
      <c r="E81" s="27" t="s">
        <v>596</v>
      </c>
      <c r="F81" s="23">
        <v>5846</v>
      </c>
      <c r="G81" s="23">
        <v>122899.07</v>
      </c>
      <c r="H81" s="23">
        <v>4333</v>
      </c>
      <c r="I81" s="23">
        <v>98872.14</v>
      </c>
    </row>
    <row r="82" spans="1:9" x14ac:dyDescent="0.25">
      <c r="A82">
        <v>81</v>
      </c>
      <c r="B82" t="s">
        <v>378</v>
      </c>
      <c r="C82" t="s">
        <v>602</v>
      </c>
      <c r="D82" s="23">
        <v>4448</v>
      </c>
      <c r="E82" s="27" t="s">
        <v>596</v>
      </c>
      <c r="F82" s="23">
        <v>3959</v>
      </c>
      <c r="G82" s="23">
        <v>62078.14</v>
      </c>
      <c r="H82" s="23">
        <v>2691</v>
      </c>
      <c r="I82" s="23">
        <v>38870.57</v>
      </c>
    </row>
    <row r="83" spans="1:9" x14ac:dyDescent="0.25">
      <c r="A83">
        <v>82</v>
      </c>
      <c r="B83" t="s">
        <v>379</v>
      </c>
      <c r="C83" t="s">
        <v>602</v>
      </c>
      <c r="D83" s="23">
        <v>8656</v>
      </c>
      <c r="E83" s="27" t="s">
        <v>594</v>
      </c>
      <c r="F83" s="23">
        <v>27408</v>
      </c>
      <c r="G83" s="23">
        <v>558534.1</v>
      </c>
      <c r="H83" s="23">
        <v>14467</v>
      </c>
      <c r="I83" s="23">
        <v>231648.32</v>
      </c>
    </row>
    <row r="84" spans="1:9" x14ac:dyDescent="0.25">
      <c r="A84">
        <v>83</v>
      </c>
      <c r="B84" t="s">
        <v>380</v>
      </c>
      <c r="C84" t="s">
        <v>602</v>
      </c>
      <c r="D84" s="23">
        <v>5574</v>
      </c>
      <c r="E84" s="27" t="s">
        <v>594</v>
      </c>
      <c r="F84" s="23">
        <v>6687</v>
      </c>
      <c r="G84" s="23">
        <v>112496.64</v>
      </c>
      <c r="H84" s="23">
        <v>3837</v>
      </c>
      <c r="I84" s="23">
        <v>55214.09</v>
      </c>
    </row>
    <row r="85" spans="1:9" x14ac:dyDescent="0.25">
      <c r="A85">
        <v>84</v>
      </c>
      <c r="B85" t="s">
        <v>381</v>
      </c>
      <c r="C85" t="s">
        <v>602</v>
      </c>
      <c r="D85" s="23">
        <v>2308</v>
      </c>
      <c r="E85" s="27" t="s">
        <v>596</v>
      </c>
      <c r="F85" s="23">
        <v>2811</v>
      </c>
      <c r="G85" s="23">
        <v>35898.089999999997</v>
      </c>
      <c r="H85" s="23">
        <v>1728</v>
      </c>
      <c r="I85" s="23">
        <v>18364.98</v>
      </c>
    </row>
    <row r="86" spans="1:9" x14ac:dyDescent="0.25">
      <c r="A86">
        <v>85</v>
      </c>
      <c r="B86" t="s">
        <v>382</v>
      </c>
      <c r="C86" t="s">
        <v>603</v>
      </c>
      <c r="D86" s="23">
        <v>2563</v>
      </c>
      <c r="E86" s="27" t="s">
        <v>596</v>
      </c>
      <c r="F86" s="23">
        <v>4556</v>
      </c>
      <c r="G86" s="23">
        <v>74179.83</v>
      </c>
      <c r="H86" s="23">
        <v>3701</v>
      </c>
      <c r="I86" s="23">
        <v>60940.05</v>
      </c>
    </row>
    <row r="87" spans="1:9" x14ac:dyDescent="0.25">
      <c r="A87">
        <v>86</v>
      </c>
      <c r="B87" t="s">
        <v>383</v>
      </c>
      <c r="C87" t="s">
        <v>603</v>
      </c>
      <c r="D87" s="23">
        <v>11502</v>
      </c>
      <c r="E87" s="27" t="s">
        <v>593</v>
      </c>
      <c r="F87" s="23">
        <v>18899</v>
      </c>
      <c r="G87" s="23">
        <v>341481.53</v>
      </c>
      <c r="H87" s="23">
        <v>12221</v>
      </c>
      <c r="I87" s="23">
        <v>203738.42</v>
      </c>
    </row>
    <row r="88" spans="1:9" x14ac:dyDescent="0.25">
      <c r="A88">
        <v>87</v>
      </c>
      <c r="B88" t="s">
        <v>384</v>
      </c>
      <c r="C88" t="s">
        <v>603</v>
      </c>
      <c r="D88" s="23">
        <v>3680</v>
      </c>
      <c r="E88" s="27" t="s">
        <v>594</v>
      </c>
      <c r="F88" s="23">
        <v>4295</v>
      </c>
      <c r="G88" s="23">
        <v>90303.535248999993</v>
      </c>
      <c r="H88" s="23">
        <v>2863</v>
      </c>
      <c r="I88" s="23">
        <v>56546.91</v>
      </c>
    </row>
    <row r="89" spans="1:9" x14ac:dyDescent="0.25">
      <c r="A89">
        <v>88</v>
      </c>
      <c r="B89" t="s">
        <v>385</v>
      </c>
      <c r="C89" t="s">
        <v>603</v>
      </c>
      <c r="D89" s="23">
        <v>8332</v>
      </c>
      <c r="E89" s="27" t="s">
        <v>594</v>
      </c>
      <c r="F89" s="23">
        <v>9189</v>
      </c>
      <c r="G89" s="23">
        <v>158409.54</v>
      </c>
      <c r="H89" s="23">
        <v>6428</v>
      </c>
      <c r="I89" s="23">
        <v>100244.15</v>
      </c>
    </row>
    <row r="90" spans="1:9" x14ac:dyDescent="0.25">
      <c r="A90">
        <v>89</v>
      </c>
      <c r="B90" t="s">
        <v>386</v>
      </c>
      <c r="C90" t="s">
        <v>603</v>
      </c>
      <c r="D90" s="23">
        <v>3649</v>
      </c>
      <c r="E90" s="27" t="s">
        <v>596</v>
      </c>
      <c r="F90" s="23">
        <v>3828</v>
      </c>
      <c r="G90" s="23">
        <v>68922.289999999994</v>
      </c>
      <c r="H90" s="23">
        <v>3031</v>
      </c>
      <c r="I90" s="23">
        <v>40900.99</v>
      </c>
    </row>
    <row r="91" spans="1:9" x14ac:dyDescent="0.25">
      <c r="A91">
        <v>90</v>
      </c>
      <c r="B91" t="s">
        <v>387</v>
      </c>
      <c r="C91" t="s">
        <v>603</v>
      </c>
      <c r="D91" s="23">
        <v>5973</v>
      </c>
      <c r="E91" s="27" t="s">
        <v>594</v>
      </c>
      <c r="F91" s="23">
        <v>6274</v>
      </c>
      <c r="G91" s="23">
        <v>84766.67</v>
      </c>
      <c r="H91" s="23">
        <v>4246</v>
      </c>
      <c r="I91" s="23">
        <v>53235.66</v>
      </c>
    </row>
    <row r="92" spans="1:9" x14ac:dyDescent="0.25">
      <c r="A92">
        <v>91</v>
      </c>
      <c r="B92" t="s">
        <v>388</v>
      </c>
      <c r="C92" t="s">
        <v>604</v>
      </c>
      <c r="D92" s="23">
        <v>27122</v>
      </c>
      <c r="E92" s="27" t="s">
        <v>593</v>
      </c>
      <c r="F92" s="23">
        <v>55305</v>
      </c>
      <c r="G92" s="23">
        <v>998892.92</v>
      </c>
      <c r="H92" s="23">
        <v>31029</v>
      </c>
      <c r="I92" s="23">
        <v>420825.65</v>
      </c>
    </row>
    <row r="93" spans="1:9" x14ac:dyDescent="0.25">
      <c r="A93">
        <v>92</v>
      </c>
      <c r="B93" t="s">
        <v>389</v>
      </c>
      <c r="C93" t="s">
        <v>604</v>
      </c>
      <c r="D93" s="23">
        <v>1658</v>
      </c>
      <c r="E93" s="27" t="s">
        <v>596</v>
      </c>
      <c r="F93" s="23">
        <v>1579</v>
      </c>
      <c r="G93" s="23">
        <v>22422.41</v>
      </c>
      <c r="H93" s="23">
        <v>1060</v>
      </c>
      <c r="I93" s="23">
        <v>18662.25</v>
      </c>
    </row>
    <row r="94" spans="1:9" x14ac:dyDescent="0.25">
      <c r="A94">
        <v>93</v>
      </c>
      <c r="B94" t="s">
        <v>390</v>
      </c>
      <c r="C94" t="s">
        <v>604</v>
      </c>
      <c r="D94" s="23">
        <v>4043</v>
      </c>
      <c r="E94" s="27" t="s">
        <v>596</v>
      </c>
      <c r="F94" s="23">
        <v>3726</v>
      </c>
      <c r="G94" s="23">
        <v>39243.199999999997</v>
      </c>
      <c r="H94" s="23">
        <v>2565</v>
      </c>
      <c r="I94" s="23">
        <v>27114.87</v>
      </c>
    </row>
    <row r="95" spans="1:9" x14ac:dyDescent="0.25">
      <c r="A95">
        <v>94</v>
      </c>
      <c r="B95" t="s">
        <v>391</v>
      </c>
      <c r="C95" t="s">
        <v>604</v>
      </c>
      <c r="D95" s="23">
        <v>2343</v>
      </c>
      <c r="E95" s="27" t="s">
        <v>596</v>
      </c>
      <c r="F95" s="23">
        <v>1904</v>
      </c>
      <c r="G95" s="23">
        <v>55947.3</v>
      </c>
      <c r="H95" s="23">
        <v>1343</v>
      </c>
      <c r="I95" s="23">
        <v>56646.45</v>
      </c>
    </row>
    <row r="96" spans="1:9" x14ac:dyDescent="0.25">
      <c r="A96">
        <v>95</v>
      </c>
      <c r="B96" t="s">
        <v>392</v>
      </c>
      <c r="C96" t="s">
        <v>604</v>
      </c>
      <c r="D96" s="23">
        <v>2938</v>
      </c>
      <c r="E96" s="27" t="s">
        <v>596</v>
      </c>
      <c r="F96" s="23">
        <v>2603</v>
      </c>
      <c r="G96" s="23">
        <v>23399.759999999998</v>
      </c>
      <c r="H96" s="23">
        <v>1757</v>
      </c>
      <c r="I96" s="23">
        <v>11326.81</v>
      </c>
    </row>
    <row r="97" spans="1:9" x14ac:dyDescent="0.25">
      <c r="A97">
        <v>96</v>
      </c>
      <c r="B97" t="s">
        <v>393</v>
      </c>
      <c r="C97" t="s">
        <v>604</v>
      </c>
      <c r="D97" s="23">
        <v>4344</v>
      </c>
      <c r="E97" s="27" t="s">
        <v>596</v>
      </c>
      <c r="F97" s="23">
        <v>3932</v>
      </c>
      <c r="G97" s="23">
        <v>40948.160000000003</v>
      </c>
      <c r="H97" s="23">
        <v>3322</v>
      </c>
      <c r="I97" s="23">
        <v>33044.54</v>
      </c>
    </row>
    <row r="98" spans="1:9" x14ac:dyDescent="0.25">
      <c r="A98">
        <v>97</v>
      </c>
      <c r="B98" t="s">
        <v>394</v>
      </c>
      <c r="C98" t="s">
        <v>604</v>
      </c>
      <c r="D98" s="23">
        <v>5855</v>
      </c>
      <c r="E98" s="27" t="s">
        <v>594</v>
      </c>
      <c r="F98" s="23">
        <v>5302</v>
      </c>
      <c r="G98" s="23">
        <v>83453.960000000006</v>
      </c>
      <c r="H98" s="23">
        <v>3347</v>
      </c>
      <c r="I98" s="23">
        <v>43252.05</v>
      </c>
    </row>
    <row r="99" spans="1:9" x14ac:dyDescent="0.25">
      <c r="A99">
        <v>98</v>
      </c>
      <c r="B99" t="s">
        <v>395</v>
      </c>
      <c r="C99" t="s">
        <v>604</v>
      </c>
      <c r="D99" s="23">
        <v>11017</v>
      </c>
      <c r="E99" s="27" t="s">
        <v>596</v>
      </c>
      <c r="F99" s="23">
        <v>7510</v>
      </c>
      <c r="G99" s="23">
        <v>80586.47</v>
      </c>
      <c r="H99" s="23">
        <v>5842</v>
      </c>
      <c r="I99" s="23">
        <v>58479.9</v>
      </c>
    </row>
    <row r="100" spans="1:9" x14ac:dyDescent="0.25">
      <c r="A100">
        <v>99</v>
      </c>
      <c r="B100" t="s">
        <v>396</v>
      </c>
      <c r="C100" t="s">
        <v>604</v>
      </c>
      <c r="D100" s="23">
        <v>7027</v>
      </c>
      <c r="E100" s="27" t="s">
        <v>594</v>
      </c>
      <c r="F100" s="23">
        <v>8572</v>
      </c>
      <c r="G100" s="23">
        <v>125589.64</v>
      </c>
      <c r="H100" s="23">
        <v>5554</v>
      </c>
      <c r="I100" s="23">
        <v>59140.47</v>
      </c>
    </row>
    <row r="101" spans="1:9" x14ac:dyDescent="0.25">
      <c r="A101">
        <v>100</v>
      </c>
      <c r="B101" t="s">
        <v>397</v>
      </c>
      <c r="C101" t="s">
        <v>604</v>
      </c>
      <c r="D101" s="23">
        <v>2963</v>
      </c>
      <c r="E101" s="27" t="s">
        <v>596</v>
      </c>
      <c r="F101" s="23">
        <v>1799</v>
      </c>
      <c r="G101" s="23">
        <v>16158.97</v>
      </c>
      <c r="H101" s="23">
        <v>1451</v>
      </c>
      <c r="I101" s="23">
        <v>12345.47</v>
      </c>
    </row>
    <row r="102" spans="1:9" x14ac:dyDescent="0.25">
      <c r="A102">
        <v>101</v>
      </c>
      <c r="B102" t="s">
        <v>398</v>
      </c>
      <c r="C102" t="s">
        <v>604</v>
      </c>
      <c r="D102" s="23">
        <v>2391</v>
      </c>
      <c r="E102" s="27" t="s">
        <v>596</v>
      </c>
      <c r="F102" s="23">
        <v>2172</v>
      </c>
      <c r="G102" s="23">
        <v>21179.08</v>
      </c>
      <c r="H102" s="23">
        <v>1685</v>
      </c>
      <c r="I102" s="23">
        <v>17959.419999999998</v>
      </c>
    </row>
    <row r="103" spans="1:9" x14ac:dyDescent="0.25">
      <c r="A103">
        <v>102</v>
      </c>
      <c r="B103" t="s">
        <v>399</v>
      </c>
      <c r="C103" t="s">
        <v>604</v>
      </c>
      <c r="D103" s="23">
        <v>2357</v>
      </c>
      <c r="E103" s="27" t="s">
        <v>596</v>
      </c>
      <c r="F103" s="23">
        <v>1265</v>
      </c>
      <c r="G103" s="23">
        <v>20046.3</v>
      </c>
      <c r="H103" s="23">
        <v>809</v>
      </c>
      <c r="I103" s="23">
        <v>14444.63</v>
      </c>
    </row>
    <row r="104" spans="1:9" x14ac:dyDescent="0.25">
      <c r="A104">
        <v>103</v>
      </c>
      <c r="B104" t="s">
        <v>400</v>
      </c>
      <c r="C104" t="s">
        <v>605</v>
      </c>
      <c r="D104" s="23">
        <v>7973</v>
      </c>
      <c r="E104" s="27" t="s">
        <v>594</v>
      </c>
      <c r="F104" s="23">
        <v>11364</v>
      </c>
      <c r="G104" s="23">
        <v>200938.5</v>
      </c>
      <c r="H104" s="23">
        <v>6563</v>
      </c>
      <c r="I104" s="23">
        <v>100540.03</v>
      </c>
    </row>
    <row r="105" spans="1:9" x14ac:dyDescent="0.25">
      <c r="A105">
        <v>104</v>
      </c>
      <c r="B105" t="s">
        <v>401</v>
      </c>
      <c r="C105" t="s">
        <v>605</v>
      </c>
      <c r="D105" s="23">
        <v>8884</v>
      </c>
      <c r="E105" s="27" t="s">
        <v>594</v>
      </c>
      <c r="F105" s="23">
        <v>7787</v>
      </c>
      <c r="G105" s="23">
        <v>75018.320000000007</v>
      </c>
      <c r="H105" s="23">
        <v>4670</v>
      </c>
      <c r="I105" s="23">
        <v>34603.620000000003</v>
      </c>
    </row>
    <row r="106" spans="1:9" x14ac:dyDescent="0.25">
      <c r="A106">
        <v>105</v>
      </c>
      <c r="B106" t="s">
        <v>402</v>
      </c>
      <c r="C106" t="s">
        <v>605</v>
      </c>
      <c r="D106" s="23">
        <v>4772</v>
      </c>
      <c r="E106" s="27" t="s">
        <v>596</v>
      </c>
      <c r="F106" s="23">
        <v>3161</v>
      </c>
      <c r="G106" s="23">
        <v>47493.87</v>
      </c>
      <c r="H106" s="23">
        <v>1795</v>
      </c>
      <c r="I106" s="23">
        <v>21991.72</v>
      </c>
    </row>
    <row r="107" spans="1:9" x14ac:dyDescent="0.25">
      <c r="A107">
        <v>106</v>
      </c>
      <c r="B107" t="s">
        <v>403</v>
      </c>
      <c r="C107" t="s">
        <v>605</v>
      </c>
      <c r="D107" s="23">
        <v>3733</v>
      </c>
      <c r="E107" s="27" t="s">
        <v>596</v>
      </c>
      <c r="F107" s="23">
        <v>2491</v>
      </c>
      <c r="G107" s="23">
        <v>23961.49</v>
      </c>
      <c r="H107" s="23">
        <v>1430</v>
      </c>
      <c r="I107" s="23">
        <v>12643.42</v>
      </c>
    </row>
    <row r="108" spans="1:9" x14ac:dyDescent="0.25">
      <c r="A108">
        <v>107</v>
      </c>
      <c r="B108" t="s">
        <v>404</v>
      </c>
      <c r="C108" t="s">
        <v>605</v>
      </c>
      <c r="D108" s="23">
        <v>9665</v>
      </c>
      <c r="E108" s="27" t="s">
        <v>596</v>
      </c>
      <c r="F108" s="23">
        <v>7241</v>
      </c>
      <c r="G108" s="23">
        <v>111838.33</v>
      </c>
      <c r="H108" s="23">
        <v>3957</v>
      </c>
      <c r="I108" s="23">
        <v>51107.25</v>
      </c>
    </row>
    <row r="109" spans="1:9" x14ac:dyDescent="0.25">
      <c r="A109">
        <v>108</v>
      </c>
      <c r="B109" t="s">
        <v>405</v>
      </c>
      <c r="C109" t="s">
        <v>605</v>
      </c>
      <c r="D109" s="23">
        <v>5427</v>
      </c>
      <c r="E109" s="27" t="s">
        <v>596</v>
      </c>
      <c r="F109" s="23">
        <v>3602</v>
      </c>
      <c r="G109" s="23">
        <v>58478.080000000002</v>
      </c>
      <c r="H109" s="23">
        <v>2375</v>
      </c>
      <c r="I109" s="23">
        <v>46152.95</v>
      </c>
    </row>
    <row r="110" spans="1:9" x14ac:dyDescent="0.25">
      <c r="A110">
        <v>109</v>
      </c>
      <c r="B110" t="s">
        <v>406</v>
      </c>
      <c r="C110" t="s">
        <v>605</v>
      </c>
      <c r="D110" s="23">
        <v>8031</v>
      </c>
      <c r="E110" s="27" t="s">
        <v>594</v>
      </c>
      <c r="F110" s="23">
        <v>8644</v>
      </c>
      <c r="G110" s="23">
        <v>158790.56</v>
      </c>
      <c r="H110" s="23">
        <v>4449</v>
      </c>
      <c r="I110" s="23">
        <v>79430.880000000005</v>
      </c>
    </row>
    <row r="111" spans="1:9" x14ac:dyDescent="0.25">
      <c r="A111">
        <v>110</v>
      </c>
      <c r="B111" t="s">
        <v>407</v>
      </c>
      <c r="C111" t="s">
        <v>605</v>
      </c>
      <c r="D111" s="23">
        <v>23577</v>
      </c>
      <c r="E111" s="27" t="s">
        <v>595</v>
      </c>
      <c r="F111" s="23">
        <v>27430</v>
      </c>
      <c r="G111" s="23">
        <v>496370.98</v>
      </c>
      <c r="H111" s="23">
        <v>14611</v>
      </c>
      <c r="I111" s="23">
        <v>238133.26</v>
      </c>
    </row>
    <row r="112" spans="1:9" x14ac:dyDescent="0.25">
      <c r="A112">
        <v>111</v>
      </c>
      <c r="B112" t="s">
        <v>408</v>
      </c>
      <c r="C112" t="s">
        <v>605</v>
      </c>
      <c r="D112" s="23">
        <v>5332</v>
      </c>
      <c r="E112" s="27" t="s">
        <v>596</v>
      </c>
      <c r="F112" s="23">
        <v>3301</v>
      </c>
      <c r="G112" s="23">
        <v>33443.11</v>
      </c>
      <c r="H112" s="23">
        <v>2083</v>
      </c>
      <c r="I112" s="23">
        <v>20049.16</v>
      </c>
    </row>
    <row r="113" spans="1:9" x14ac:dyDescent="0.25">
      <c r="A113">
        <v>112</v>
      </c>
      <c r="B113" t="s">
        <v>409</v>
      </c>
      <c r="C113" t="s">
        <v>605</v>
      </c>
      <c r="D113" s="23">
        <v>5436</v>
      </c>
      <c r="E113" s="27" t="s">
        <v>596</v>
      </c>
      <c r="F113" s="23">
        <v>3496</v>
      </c>
      <c r="G113" s="23">
        <v>34892.629999999997</v>
      </c>
      <c r="H113" s="23">
        <v>2207</v>
      </c>
      <c r="I113" s="23">
        <v>22349.57</v>
      </c>
    </row>
    <row r="114" spans="1:9" x14ac:dyDescent="0.25">
      <c r="A114">
        <v>113</v>
      </c>
      <c r="B114" t="s">
        <v>410</v>
      </c>
      <c r="C114" t="s">
        <v>605</v>
      </c>
      <c r="D114" s="23">
        <v>3357</v>
      </c>
      <c r="E114" s="27" t="s">
        <v>596</v>
      </c>
      <c r="F114" s="23">
        <v>2439</v>
      </c>
      <c r="G114" s="23">
        <v>29735.040000000001</v>
      </c>
      <c r="H114" s="23">
        <v>1869</v>
      </c>
      <c r="I114" s="23">
        <v>22338.639999999999</v>
      </c>
    </row>
    <row r="115" spans="1:9" x14ac:dyDescent="0.25">
      <c r="A115">
        <v>114</v>
      </c>
      <c r="B115" t="s">
        <v>411</v>
      </c>
      <c r="C115" t="s">
        <v>605</v>
      </c>
      <c r="D115" s="23">
        <v>14291</v>
      </c>
      <c r="E115" s="27" t="s">
        <v>595</v>
      </c>
      <c r="F115" s="23">
        <v>18064</v>
      </c>
      <c r="G115" s="23">
        <v>354057.49</v>
      </c>
      <c r="H115" s="23">
        <v>8981</v>
      </c>
      <c r="I115" s="23">
        <v>158264.26999999999</v>
      </c>
    </row>
    <row r="116" spans="1:9" x14ac:dyDescent="0.25">
      <c r="A116">
        <v>115</v>
      </c>
      <c r="B116" t="s">
        <v>412</v>
      </c>
      <c r="C116" t="s">
        <v>605</v>
      </c>
      <c r="D116" s="23">
        <v>96313</v>
      </c>
      <c r="E116" s="27" t="s">
        <v>593</v>
      </c>
      <c r="F116" s="23">
        <v>136850</v>
      </c>
      <c r="G116" s="23">
        <v>2285105.9900000002</v>
      </c>
      <c r="H116" s="23">
        <v>75333</v>
      </c>
      <c r="I116" s="23">
        <v>1078037.22</v>
      </c>
    </row>
    <row r="117" spans="1:9" x14ac:dyDescent="0.25">
      <c r="A117">
        <v>116</v>
      </c>
      <c r="B117" t="s">
        <v>413</v>
      </c>
      <c r="C117" t="s">
        <v>605</v>
      </c>
      <c r="D117" s="23">
        <v>2485</v>
      </c>
      <c r="E117" s="27" t="s">
        <v>596</v>
      </c>
      <c r="F117" s="23">
        <v>2028</v>
      </c>
      <c r="G117" s="23">
        <v>25508.37</v>
      </c>
      <c r="H117" s="23">
        <v>1489</v>
      </c>
      <c r="I117" s="23">
        <v>17630.080000000002</v>
      </c>
    </row>
    <row r="118" spans="1:9" x14ac:dyDescent="0.25">
      <c r="A118">
        <v>117</v>
      </c>
      <c r="B118" t="s">
        <v>414</v>
      </c>
      <c r="C118" t="s">
        <v>605</v>
      </c>
      <c r="D118" s="23">
        <v>3558</v>
      </c>
      <c r="E118" s="27" t="s">
        <v>596</v>
      </c>
      <c r="F118" s="23">
        <v>2159</v>
      </c>
      <c r="G118" s="23">
        <v>19419.41</v>
      </c>
      <c r="H118" s="23">
        <v>1359</v>
      </c>
      <c r="I118" s="23">
        <v>10260.89</v>
      </c>
    </row>
    <row r="119" spans="1:9" x14ac:dyDescent="0.25">
      <c r="A119">
        <v>118</v>
      </c>
      <c r="B119" t="s">
        <v>415</v>
      </c>
      <c r="C119" t="s">
        <v>605</v>
      </c>
      <c r="D119" s="23">
        <v>9784</v>
      </c>
      <c r="E119" s="27" t="s">
        <v>594</v>
      </c>
      <c r="F119" s="23">
        <v>13299</v>
      </c>
      <c r="G119" s="23">
        <v>206081.59</v>
      </c>
      <c r="H119" s="23">
        <v>6203</v>
      </c>
      <c r="I119" s="23">
        <v>68148.990000000005</v>
      </c>
    </row>
    <row r="120" spans="1:9" x14ac:dyDescent="0.25">
      <c r="A120">
        <v>119</v>
      </c>
      <c r="B120" t="s">
        <v>416</v>
      </c>
      <c r="C120" t="s">
        <v>606</v>
      </c>
      <c r="D120" s="23">
        <v>2980</v>
      </c>
      <c r="E120" s="27" t="s">
        <v>596</v>
      </c>
      <c r="F120" s="23">
        <v>1133</v>
      </c>
      <c r="G120" s="23">
        <v>7875.42</v>
      </c>
      <c r="H120" s="23">
        <v>795</v>
      </c>
      <c r="I120" s="23">
        <v>4271.93</v>
      </c>
    </row>
    <row r="121" spans="1:9" x14ac:dyDescent="0.25">
      <c r="A121">
        <v>120</v>
      </c>
      <c r="B121" t="s">
        <v>417</v>
      </c>
      <c r="C121" t="s">
        <v>606</v>
      </c>
      <c r="D121" s="23">
        <v>3371</v>
      </c>
      <c r="E121" s="27" t="s">
        <v>596</v>
      </c>
      <c r="F121" s="23">
        <v>1013</v>
      </c>
      <c r="G121" s="23">
        <v>6774.68</v>
      </c>
      <c r="H121" s="23">
        <v>643</v>
      </c>
      <c r="I121" s="23">
        <v>4460.9399999999996</v>
      </c>
    </row>
    <row r="122" spans="1:9" x14ac:dyDescent="0.25">
      <c r="A122">
        <v>121</v>
      </c>
      <c r="B122" t="s">
        <v>418</v>
      </c>
      <c r="C122" t="s">
        <v>606</v>
      </c>
      <c r="D122" s="23">
        <v>5127</v>
      </c>
      <c r="E122" s="27" t="s">
        <v>594</v>
      </c>
      <c r="F122" s="23">
        <v>3331</v>
      </c>
      <c r="G122" s="23">
        <v>31201.71</v>
      </c>
      <c r="H122" s="23">
        <v>2270</v>
      </c>
      <c r="I122" s="23">
        <v>16685.89</v>
      </c>
    </row>
    <row r="123" spans="1:9" x14ac:dyDescent="0.25">
      <c r="A123">
        <v>122</v>
      </c>
      <c r="B123" t="s">
        <v>419</v>
      </c>
      <c r="C123" t="s">
        <v>606</v>
      </c>
      <c r="D123" s="23">
        <v>7086</v>
      </c>
      <c r="E123" s="27" t="s">
        <v>594</v>
      </c>
      <c r="F123" s="23">
        <v>8117</v>
      </c>
      <c r="G123" s="23">
        <v>121269.13</v>
      </c>
      <c r="H123" s="23">
        <v>4888</v>
      </c>
      <c r="I123" s="23">
        <v>53701.120000000003</v>
      </c>
    </row>
    <row r="124" spans="1:9" x14ac:dyDescent="0.25">
      <c r="A124">
        <v>123</v>
      </c>
      <c r="B124" t="s">
        <v>420</v>
      </c>
      <c r="C124" t="s">
        <v>606</v>
      </c>
      <c r="D124" s="23">
        <v>9138</v>
      </c>
      <c r="E124" s="27" t="s">
        <v>594</v>
      </c>
      <c r="F124" s="23">
        <v>6883</v>
      </c>
      <c r="G124" s="23">
        <v>97818.92</v>
      </c>
      <c r="H124" s="23">
        <v>4054</v>
      </c>
      <c r="I124" s="23">
        <v>49568.11</v>
      </c>
    </row>
    <row r="125" spans="1:9" x14ac:dyDescent="0.25">
      <c r="A125">
        <v>124</v>
      </c>
      <c r="B125" t="s">
        <v>421</v>
      </c>
      <c r="C125" t="s">
        <v>606</v>
      </c>
      <c r="D125" s="23">
        <v>22294</v>
      </c>
      <c r="E125" s="27" t="s">
        <v>593</v>
      </c>
      <c r="F125" s="23">
        <v>33570</v>
      </c>
      <c r="G125" s="23">
        <v>554213.38</v>
      </c>
      <c r="H125" s="23">
        <v>17816</v>
      </c>
      <c r="I125" s="23">
        <v>228855.79</v>
      </c>
    </row>
    <row r="126" spans="1:9" x14ac:dyDescent="0.25">
      <c r="A126">
        <v>125</v>
      </c>
      <c r="B126" t="s">
        <v>422</v>
      </c>
      <c r="C126" t="s">
        <v>606</v>
      </c>
      <c r="D126" s="23">
        <v>4502</v>
      </c>
      <c r="E126" s="27" t="s">
        <v>596</v>
      </c>
      <c r="F126" s="23">
        <v>2619</v>
      </c>
      <c r="G126" s="23">
        <v>31076.77</v>
      </c>
      <c r="H126" s="23">
        <v>1552</v>
      </c>
      <c r="I126" s="23">
        <v>17751.23</v>
      </c>
    </row>
    <row r="127" spans="1:9" x14ac:dyDescent="0.25">
      <c r="A127">
        <v>126</v>
      </c>
      <c r="B127" t="s">
        <v>423</v>
      </c>
      <c r="C127" t="s">
        <v>607</v>
      </c>
      <c r="D127" s="23">
        <v>7573</v>
      </c>
      <c r="E127" s="27" t="s">
        <v>594</v>
      </c>
      <c r="F127" s="23">
        <v>19896</v>
      </c>
      <c r="G127" s="23">
        <v>506125.02</v>
      </c>
      <c r="H127" s="23">
        <v>12647</v>
      </c>
      <c r="I127" s="23">
        <v>338399.8</v>
      </c>
    </row>
    <row r="128" spans="1:9" x14ac:dyDescent="0.25">
      <c r="A128">
        <v>127</v>
      </c>
      <c r="B128" t="s">
        <v>424</v>
      </c>
      <c r="C128" t="s">
        <v>607</v>
      </c>
      <c r="D128" s="23">
        <v>2716</v>
      </c>
      <c r="E128" s="27" t="s">
        <v>594</v>
      </c>
      <c r="F128" s="23">
        <v>2512</v>
      </c>
      <c r="G128" s="23">
        <v>38707.199999999997</v>
      </c>
      <c r="H128" s="23">
        <v>1674</v>
      </c>
      <c r="I128" s="23">
        <v>23061.64</v>
      </c>
    </row>
    <row r="129" spans="1:9" x14ac:dyDescent="0.25">
      <c r="A129">
        <v>128</v>
      </c>
      <c r="B129" t="s">
        <v>425</v>
      </c>
      <c r="C129" t="s">
        <v>607</v>
      </c>
      <c r="D129" s="23">
        <v>9980</v>
      </c>
      <c r="E129" s="27" t="s">
        <v>594</v>
      </c>
      <c r="F129" s="23">
        <v>13050</v>
      </c>
      <c r="G129" s="23">
        <v>220066.77</v>
      </c>
      <c r="H129" s="23">
        <v>7259</v>
      </c>
      <c r="I129" s="23">
        <v>102684.57</v>
      </c>
    </row>
    <row r="130" spans="1:9" x14ac:dyDescent="0.25">
      <c r="A130">
        <v>129</v>
      </c>
      <c r="B130" t="s">
        <v>426</v>
      </c>
      <c r="C130" t="s">
        <v>607</v>
      </c>
      <c r="D130" s="23">
        <v>7059</v>
      </c>
      <c r="E130" s="27" t="s">
        <v>596</v>
      </c>
      <c r="F130" s="23">
        <v>6792</v>
      </c>
      <c r="G130" s="23">
        <v>129207.19</v>
      </c>
      <c r="H130" s="23">
        <v>5528</v>
      </c>
      <c r="I130" s="23">
        <v>110608.32000000001</v>
      </c>
    </row>
    <row r="131" spans="1:9" x14ac:dyDescent="0.25">
      <c r="A131">
        <v>130</v>
      </c>
      <c r="B131" t="s">
        <v>427</v>
      </c>
      <c r="C131" t="s">
        <v>607</v>
      </c>
      <c r="D131" s="23">
        <v>5135</v>
      </c>
      <c r="E131" s="27" t="s">
        <v>594</v>
      </c>
      <c r="F131" s="23">
        <v>7103</v>
      </c>
      <c r="G131" s="23">
        <v>128559.4</v>
      </c>
      <c r="H131" s="23">
        <v>4613</v>
      </c>
      <c r="I131" s="23">
        <v>64022.9</v>
      </c>
    </row>
    <row r="132" spans="1:9" x14ac:dyDescent="0.25">
      <c r="A132">
        <v>131</v>
      </c>
      <c r="B132" t="s">
        <v>428</v>
      </c>
      <c r="C132" t="s">
        <v>607</v>
      </c>
      <c r="D132" s="23">
        <v>1394</v>
      </c>
      <c r="E132" s="27" t="s">
        <v>596</v>
      </c>
      <c r="F132" s="23">
        <v>1925</v>
      </c>
      <c r="G132" s="23">
        <v>34229.83</v>
      </c>
      <c r="H132" s="23">
        <v>1465</v>
      </c>
      <c r="I132" s="23">
        <v>26547.32</v>
      </c>
    </row>
    <row r="133" spans="1:9" x14ac:dyDescent="0.25">
      <c r="A133">
        <v>132</v>
      </c>
      <c r="B133" t="s">
        <v>429</v>
      </c>
      <c r="C133" t="s">
        <v>607</v>
      </c>
      <c r="D133" s="23">
        <v>5096</v>
      </c>
      <c r="E133" s="27" t="s">
        <v>596</v>
      </c>
      <c r="F133" s="23">
        <v>2541</v>
      </c>
      <c r="G133" s="23">
        <v>28553.62</v>
      </c>
      <c r="H133" s="23">
        <v>1855</v>
      </c>
      <c r="I133" s="23">
        <v>20007.52</v>
      </c>
    </row>
    <row r="134" spans="1:9" x14ac:dyDescent="0.25">
      <c r="A134">
        <v>133</v>
      </c>
      <c r="B134" t="s">
        <v>430</v>
      </c>
      <c r="C134" t="s">
        <v>607</v>
      </c>
      <c r="D134" s="23">
        <v>10202</v>
      </c>
      <c r="E134" s="27" t="s">
        <v>595</v>
      </c>
      <c r="F134" s="23">
        <v>8141</v>
      </c>
      <c r="G134" s="23">
        <v>157139.88</v>
      </c>
      <c r="H134" s="23">
        <v>5642</v>
      </c>
      <c r="I134" s="23">
        <v>107821.34</v>
      </c>
    </row>
    <row r="135" spans="1:9" x14ac:dyDescent="0.25">
      <c r="A135">
        <v>134</v>
      </c>
      <c r="B135" t="s">
        <v>431</v>
      </c>
      <c r="C135" t="s">
        <v>607</v>
      </c>
      <c r="D135" s="23">
        <v>4398</v>
      </c>
      <c r="E135" s="27" t="s">
        <v>596</v>
      </c>
      <c r="F135" s="23">
        <v>5696</v>
      </c>
      <c r="G135" s="23">
        <v>63021.31</v>
      </c>
      <c r="H135" s="23">
        <v>4800</v>
      </c>
      <c r="I135" s="23">
        <v>39874.71</v>
      </c>
    </row>
    <row r="136" spans="1:9" x14ac:dyDescent="0.25">
      <c r="A136">
        <v>135</v>
      </c>
      <c r="B136" t="s">
        <v>432</v>
      </c>
      <c r="C136" t="s">
        <v>607</v>
      </c>
      <c r="D136" s="23">
        <v>4066</v>
      </c>
      <c r="E136" s="27" t="s">
        <v>594</v>
      </c>
      <c r="F136" s="23">
        <v>3768</v>
      </c>
      <c r="G136" s="23">
        <v>56905.9</v>
      </c>
      <c r="H136" s="23">
        <v>3114</v>
      </c>
      <c r="I136" s="23">
        <v>50108.74</v>
      </c>
    </row>
    <row r="137" spans="1:9" x14ac:dyDescent="0.25">
      <c r="A137">
        <v>136</v>
      </c>
      <c r="B137" t="s">
        <v>433</v>
      </c>
      <c r="C137" t="s">
        <v>607</v>
      </c>
      <c r="D137" s="23">
        <v>6816</v>
      </c>
      <c r="E137" s="27" t="s">
        <v>594</v>
      </c>
      <c r="F137" s="23">
        <v>10410</v>
      </c>
      <c r="G137" s="23">
        <v>194792.02</v>
      </c>
      <c r="H137" s="23">
        <v>5863</v>
      </c>
      <c r="I137" s="23">
        <v>86492.44</v>
      </c>
    </row>
    <row r="138" spans="1:9" x14ac:dyDescent="0.25">
      <c r="A138">
        <v>137</v>
      </c>
      <c r="B138" t="s">
        <v>434</v>
      </c>
      <c r="C138" t="s">
        <v>607</v>
      </c>
      <c r="D138" s="23">
        <v>3527</v>
      </c>
      <c r="E138" s="27" t="s">
        <v>596</v>
      </c>
      <c r="F138" s="23">
        <v>4690</v>
      </c>
      <c r="G138" s="23">
        <v>69021.56</v>
      </c>
      <c r="H138" s="23">
        <v>2648</v>
      </c>
      <c r="I138" s="23">
        <v>29885.89</v>
      </c>
    </row>
    <row r="139" spans="1:9" x14ac:dyDescent="0.25">
      <c r="A139">
        <v>138</v>
      </c>
      <c r="B139" t="s">
        <v>435</v>
      </c>
      <c r="C139" t="s">
        <v>607</v>
      </c>
      <c r="D139" s="23">
        <v>7537</v>
      </c>
      <c r="E139" s="27" t="s">
        <v>594</v>
      </c>
      <c r="F139" s="23">
        <v>8063</v>
      </c>
      <c r="G139" s="23">
        <v>124241.42</v>
      </c>
      <c r="H139" s="23">
        <v>5713</v>
      </c>
      <c r="I139" s="23">
        <v>81776.55</v>
      </c>
    </row>
    <row r="140" spans="1:9" x14ac:dyDescent="0.25">
      <c r="A140">
        <v>139</v>
      </c>
      <c r="B140" t="s">
        <v>436</v>
      </c>
      <c r="C140" t="s">
        <v>607</v>
      </c>
      <c r="D140" s="23">
        <v>3212</v>
      </c>
      <c r="E140" s="27" t="s">
        <v>596</v>
      </c>
      <c r="F140" s="23">
        <v>5081</v>
      </c>
      <c r="G140" s="23">
        <v>98537.8</v>
      </c>
      <c r="H140" s="23">
        <v>3410</v>
      </c>
      <c r="I140" s="23">
        <v>59192.33</v>
      </c>
    </row>
    <row r="141" spans="1:9" x14ac:dyDescent="0.25">
      <c r="A141">
        <v>140</v>
      </c>
      <c r="B141" t="s">
        <v>437</v>
      </c>
      <c r="C141" t="s">
        <v>607</v>
      </c>
      <c r="D141" s="23">
        <v>10773</v>
      </c>
      <c r="E141" s="27" t="s">
        <v>596</v>
      </c>
      <c r="F141" s="23">
        <v>13445</v>
      </c>
      <c r="G141" s="23">
        <v>261156.75</v>
      </c>
      <c r="H141" s="23">
        <v>8569</v>
      </c>
      <c r="I141" s="23">
        <v>152471.23000000001</v>
      </c>
    </row>
    <row r="142" spans="1:9" x14ac:dyDescent="0.25">
      <c r="A142">
        <v>141</v>
      </c>
      <c r="B142" t="s">
        <v>438</v>
      </c>
      <c r="C142" t="s">
        <v>607</v>
      </c>
      <c r="D142" s="23">
        <v>4328</v>
      </c>
      <c r="E142" s="27" t="s">
        <v>594</v>
      </c>
      <c r="F142" s="23">
        <v>4895</v>
      </c>
      <c r="G142" s="23">
        <v>84918.76</v>
      </c>
      <c r="H142" s="23">
        <v>2719</v>
      </c>
      <c r="I142" s="23">
        <v>39590.42</v>
      </c>
    </row>
    <row r="143" spans="1:9" x14ac:dyDescent="0.25">
      <c r="A143">
        <v>142</v>
      </c>
      <c r="B143" t="s">
        <v>439</v>
      </c>
      <c r="C143" t="s">
        <v>607</v>
      </c>
      <c r="D143" s="23">
        <v>2992</v>
      </c>
      <c r="E143" s="27" t="s">
        <v>596</v>
      </c>
      <c r="F143" s="23">
        <v>1806</v>
      </c>
      <c r="G143" s="23">
        <v>12819.63</v>
      </c>
      <c r="H143" s="23">
        <v>1303</v>
      </c>
      <c r="I143" s="23">
        <v>9552.56</v>
      </c>
    </row>
    <row r="144" spans="1:9" x14ac:dyDescent="0.25">
      <c r="A144">
        <v>143</v>
      </c>
      <c r="B144" t="s">
        <v>440</v>
      </c>
      <c r="C144" t="s">
        <v>607</v>
      </c>
      <c r="D144" s="23">
        <v>10619</v>
      </c>
      <c r="E144" s="27" t="s">
        <v>595</v>
      </c>
      <c r="F144" s="23">
        <v>11192</v>
      </c>
      <c r="G144" s="23">
        <v>149618.78</v>
      </c>
      <c r="H144" s="23">
        <v>7561</v>
      </c>
      <c r="I144" s="23">
        <v>93841.95</v>
      </c>
    </row>
    <row r="145" spans="1:9" x14ac:dyDescent="0.25">
      <c r="A145">
        <v>144</v>
      </c>
      <c r="B145" t="s">
        <v>441</v>
      </c>
      <c r="C145" t="s">
        <v>607</v>
      </c>
      <c r="D145" s="23">
        <v>7161</v>
      </c>
      <c r="E145" s="27" t="s">
        <v>594</v>
      </c>
      <c r="F145" s="23">
        <v>7617</v>
      </c>
      <c r="G145" s="23">
        <v>137110.21</v>
      </c>
      <c r="H145" s="23">
        <v>4909</v>
      </c>
      <c r="I145" s="23">
        <v>79382.740000000005</v>
      </c>
    </row>
    <row r="146" spans="1:9" x14ac:dyDescent="0.25">
      <c r="A146">
        <v>145</v>
      </c>
      <c r="B146" t="s">
        <v>442</v>
      </c>
      <c r="C146" t="s">
        <v>607</v>
      </c>
      <c r="D146" s="23">
        <v>2028</v>
      </c>
      <c r="E146" s="27" t="s">
        <v>596</v>
      </c>
      <c r="F146" s="23">
        <v>2209</v>
      </c>
      <c r="G146" s="23">
        <v>42409.07</v>
      </c>
      <c r="H146" s="23">
        <v>1631</v>
      </c>
      <c r="I146" s="23">
        <v>37864.6</v>
      </c>
    </row>
    <row r="147" spans="1:9" x14ac:dyDescent="0.25">
      <c r="A147">
        <v>146</v>
      </c>
      <c r="B147" t="s">
        <v>443</v>
      </c>
      <c r="C147" t="s">
        <v>607</v>
      </c>
      <c r="D147" s="23">
        <v>107964</v>
      </c>
      <c r="E147" s="27" t="s">
        <v>593</v>
      </c>
      <c r="F147" s="23">
        <v>166017</v>
      </c>
      <c r="G147" s="23">
        <v>2540625.42</v>
      </c>
      <c r="H147" s="23">
        <v>105288</v>
      </c>
      <c r="I147" s="23">
        <v>1353461.69</v>
      </c>
    </row>
    <row r="148" spans="1:9" x14ac:dyDescent="0.25">
      <c r="A148">
        <v>147</v>
      </c>
      <c r="B148" t="s">
        <v>444</v>
      </c>
      <c r="C148" t="s">
        <v>607</v>
      </c>
      <c r="D148" s="23">
        <v>16084</v>
      </c>
      <c r="E148" s="27" t="s">
        <v>596</v>
      </c>
      <c r="F148" s="23">
        <v>16163</v>
      </c>
      <c r="G148" s="23">
        <v>279976.5</v>
      </c>
      <c r="H148" s="23">
        <v>9513</v>
      </c>
      <c r="I148" s="23">
        <v>127355.93</v>
      </c>
    </row>
    <row r="149" spans="1:9" x14ac:dyDescent="0.25">
      <c r="A149">
        <v>148</v>
      </c>
      <c r="B149" t="s">
        <v>445</v>
      </c>
      <c r="C149" t="s">
        <v>607</v>
      </c>
      <c r="D149" s="23">
        <v>3876</v>
      </c>
      <c r="E149" s="27" t="s">
        <v>594</v>
      </c>
      <c r="F149" s="23">
        <v>3113</v>
      </c>
      <c r="G149" s="23">
        <v>38001.74</v>
      </c>
      <c r="H149" s="23">
        <v>2071</v>
      </c>
      <c r="I149" s="23">
        <v>22997.45</v>
      </c>
    </row>
    <row r="150" spans="1:9" x14ac:dyDescent="0.25">
      <c r="A150">
        <v>149</v>
      </c>
      <c r="B150" t="s">
        <v>446</v>
      </c>
      <c r="C150" t="s">
        <v>608</v>
      </c>
      <c r="D150" s="23">
        <v>7116</v>
      </c>
      <c r="E150" s="27" t="s">
        <v>594</v>
      </c>
      <c r="F150" s="23">
        <v>6283</v>
      </c>
      <c r="G150" s="23">
        <v>69181.84</v>
      </c>
      <c r="H150" s="23">
        <v>4209</v>
      </c>
      <c r="I150" s="23">
        <v>46439.76</v>
      </c>
    </row>
    <row r="151" spans="1:9" x14ac:dyDescent="0.25">
      <c r="A151">
        <v>150</v>
      </c>
      <c r="B151" t="s">
        <v>447</v>
      </c>
      <c r="C151" t="s">
        <v>608</v>
      </c>
      <c r="D151" s="23">
        <v>1879</v>
      </c>
      <c r="E151" s="27" t="s">
        <v>594</v>
      </c>
      <c r="F151" s="23">
        <v>1821</v>
      </c>
      <c r="G151" s="23">
        <v>17779.89</v>
      </c>
      <c r="H151" s="23">
        <v>994</v>
      </c>
      <c r="I151" s="23">
        <v>8412.15</v>
      </c>
    </row>
    <row r="152" spans="1:9" x14ac:dyDescent="0.25">
      <c r="A152">
        <v>151</v>
      </c>
      <c r="B152" t="s">
        <v>448</v>
      </c>
      <c r="C152" t="s">
        <v>608</v>
      </c>
      <c r="D152" s="23">
        <v>19601</v>
      </c>
      <c r="E152" s="27" t="s">
        <v>595</v>
      </c>
      <c r="F152" s="23">
        <v>21360</v>
      </c>
      <c r="G152" s="23">
        <v>427624.53</v>
      </c>
      <c r="H152" s="23">
        <v>11244</v>
      </c>
      <c r="I152" s="23">
        <v>211594.84</v>
      </c>
    </row>
    <row r="153" spans="1:9" x14ac:dyDescent="0.25">
      <c r="A153">
        <v>152</v>
      </c>
      <c r="B153" t="s">
        <v>449</v>
      </c>
      <c r="C153" t="s">
        <v>608</v>
      </c>
      <c r="D153" s="23">
        <v>5343</v>
      </c>
      <c r="E153" s="27" t="s">
        <v>596</v>
      </c>
      <c r="F153" s="23">
        <v>3103</v>
      </c>
      <c r="G153" s="23">
        <v>35445.839999999997</v>
      </c>
      <c r="H153" s="23">
        <v>2021</v>
      </c>
      <c r="I153" s="23">
        <v>21910.78</v>
      </c>
    </row>
    <row r="154" spans="1:9" x14ac:dyDescent="0.25">
      <c r="A154">
        <v>153</v>
      </c>
      <c r="B154" t="s">
        <v>450</v>
      </c>
      <c r="C154" t="s">
        <v>608</v>
      </c>
      <c r="D154" s="23">
        <v>2807</v>
      </c>
      <c r="E154" s="27" t="s">
        <v>596</v>
      </c>
      <c r="F154" s="23">
        <v>1449</v>
      </c>
      <c r="G154" s="23">
        <v>15798.07</v>
      </c>
      <c r="H154" s="23">
        <v>903</v>
      </c>
      <c r="I154" s="23">
        <v>9128.77</v>
      </c>
    </row>
    <row r="155" spans="1:9" x14ac:dyDescent="0.25">
      <c r="A155">
        <v>154</v>
      </c>
      <c r="B155" t="s">
        <v>451</v>
      </c>
      <c r="C155" t="s">
        <v>608</v>
      </c>
      <c r="D155" s="23">
        <v>11137</v>
      </c>
      <c r="E155" s="27" t="s">
        <v>595</v>
      </c>
      <c r="F155" s="23">
        <v>14289</v>
      </c>
      <c r="G155" s="23">
        <v>255992.53</v>
      </c>
      <c r="H155" s="23">
        <v>9235</v>
      </c>
      <c r="I155" s="23">
        <v>153046.82</v>
      </c>
    </row>
    <row r="156" spans="1:9" x14ac:dyDescent="0.25">
      <c r="A156">
        <v>155</v>
      </c>
      <c r="B156" t="s">
        <v>452</v>
      </c>
      <c r="C156" t="s">
        <v>608</v>
      </c>
      <c r="D156" s="23">
        <v>19950</v>
      </c>
      <c r="E156" s="27" t="s">
        <v>595</v>
      </c>
      <c r="F156" s="23">
        <v>18429</v>
      </c>
      <c r="G156" s="23">
        <v>276353.17</v>
      </c>
      <c r="H156" s="23">
        <v>11712</v>
      </c>
      <c r="I156" s="23">
        <v>134993.78</v>
      </c>
    </row>
    <row r="157" spans="1:9" x14ac:dyDescent="0.25">
      <c r="A157">
        <v>156</v>
      </c>
      <c r="B157" t="s">
        <v>453</v>
      </c>
      <c r="C157" t="s">
        <v>608</v>
      </c>
      <c r="D157" s="23">
        <v>10255</v>
      </c>
      <c r="E157" s="27" t="s">
        <v>595</v>
      </c>
      <c r="F157" s="23">
        <v>8613</v>
      </c>
      <c r="G157" s="23">
        <v>185573.35</v>
      </c>
      <c r="H157" s="23">
        <v>5462</v>
      </c>
      <c r="I157" s="23">
        <v>120623.72</v>
      </c>
    </row>
    <row r="158" spans="1:9" x14ac:dyDescent="0.25">
      <c r="A158">
        <v>157</v>
      </c>
      <c r="B158" t="s">
        <v>454</v>
      </c>
      <c r="C158" t="s">
        <v>608</v>
      </c>
      <c r="D158" s="23">
        <v>40121</v>
      </c>
      <c r="E158" s="27" t="s">
        <v>593</v>
      </c>
      <c r="F158" s="23">
        <v>55858</v>
      </c>
      <c r="G158" s="23">
        <v>932404.66</v>
      </c>
      <c r="H158" s="23">
        <v>32423</v>
      </c>
      <c r="I158" s="23">
        <v>448775.04</v>
      </c>
    </row>
    <row r="159" spans="1:9" x14ac:dyDescent="0.25">
      <c r="A159">
        <v>158</v>
      </c>
      <c r="B159" t="s">
        <v>455</v>
      </c>
      <c r="C159" t="s">
        <v>608</v>
      </c>
      <c r="D159" s="23">
        <v>4124</v>
      </c>
      <c r="E159" s="27" t="s">
        <v>596</v>
      </c>
      <c r="F159" s="23">
        <v>2911</v>
      </c>
      <c r="G159" s="23">
        <v>39401.71</v>
      </c>
      <c r="H159" s="23">
        <v>1577</v>
      </c>
      <c r="I159" s="23">
        <v>20234.57</v>
      </c>
    </row>
    <row r="160" spans="1:9" x14ac:dyDescent="0.25">
      <c r="A160">
        <v>159</v>
      </c>
      <c r="B160" t="s">
        <v>456</v>
      </c>
      <c r="C160" t="s">
        <v>608</v>
      </c>
      <c r="D160" s="23">
        <v>2222</v>
      </c>
      <c r="E160" s="27" t="s">
        <v>596</v>
      </c>
      <c r="F160" s="23">
        <v>2248</v>
      </c>
      <c r="G160" s="23">
        <v>22040.78</v>
      </c>
      <c r="H160" s="23">
        <v>1452</v>
      </c>
      <c r="I160" s="23">
        <v>13575.06</v>
      </c>
    </row>
    <row r="161" spans="1:9" x14ac:dyDescent="0.25">
      <c r="A161">
        <v>160</v>
      </c>
      <c r="B161" t="s">
        <v>457</v>
      </c>
      <c r="C161" t="s">
        <v>609</v>
      </c>
      <c r="D161" s="23">
        <v>2590</v>
      </c>
      <c r="E161" s="27" t="s">
        <v>596</v>
      </c>
      <c r="F161" s="23">
        <v>2208</v>
      </c>
      <c r="G161" s="23">
        <v>20261.150000000001</v>
      </c>
      <c r="H161" s="23">
        <v>1429</v>
      </c>
      <c r="I161" s="23">
        <v>9888.99</v>
      </c>
    </row>
    <row r="162" spans="1:9" x14ac:dyDescent="0.25">
      <c r="A162">
        <v>161</v>
      </c>
      <c r="B162" t="s">
        <v>458</v>
      </c>
      <c r="C162" t="s">
        <v>609</v>
      </c>
      <c r="D162" s="23">
        <v>1678</v>
      </c>
      <c r="E162" s="27" t="s">
        <v>596</v>
      </c>
      <c r="F162" s="23">
        <v>1789</v>
      </c>
      <c r="G162" s="23">
        <v>23734.81</v>
      </c>
      <c r="H162" s="23">
        <v>957</v>
      </c>
      <c r="I162" s="23">
        <v>12978.27</v>
      </c>
    </row>
    <row r="163" spans="1:9" x14ac:dyDescent="0.25">
      <c r="A163">
        <v>162</v>
      </c>
      <c r="B163" t="s">
        <v>459</v>
      </c>
      <c r="C163" t="s">
        <v>609</v>
      </c>
      <c r="D163" s="23">
        <v>1799</v>
      </c>
      <c r="E163" s="27" t="s">
        <v>596</v>
      </c>
      <c r="F163" s="23">
        <v>2268</v>
      </c>
      <c r="G163" s="23">
        <v>39387.31</v>
      </c>
      <c r="H163" s="23">
        <v>1424</v>
      </c>
      <c r="I163" s="23">
        <v>24781.33</v>
      </c>
    </row>
    <row r="164" spans="1:9" x14ac:dyDescent="0.25">
      <c r="A164">
        <v>163</v>
      </c>
      <c r="B164" t="s">
        <v>460</v>
      </c>
      <c r="C164" t="s">
        <v>609</v>
      </c>
      <c r="D164" s="23">
        <v>2805</v>
      </c>
      <c r="E164" s="27" t="s">
        <v>596</v>
      </c>
      <c r="F164" s="23">
        <v>2855</v>
      </c>
      <c r="G164" s="23">
        <v>42794.6</v>
      </c>
      <c r="H164" s="23">
        <v>2021</v>
      </c>
      <c r="I164" s="23">
        <v>30844.97</v>
      </c>
    </row>
    <row r="165" spans="1:9" x14ac:dyDescent="0.25">
      <c r="A165">
        <v>164</v>
      </c>
      <c r="B165" t="s">
        <v>461</v>
      </c>
      <c r="C165" t="s">
        <v>609</v>
      </c>
      <c r="D165" s="23">
        <v>6876</v>
      </c>
      <c r="E165" s="27" t="s">
        <v>596</v>
      </c>
      <c r="F165" s="23">
        <v>3898</v>
      </c>
      <c r="G165" s="23">
        <v>42547.31</v>
      </c>
      <c r="H165" s="23">
        <v>2193</v>
      </c>
      <c r="I165" s="23">
        <v>20066.66</v>
      </c>
    </row>
    <row r="166" spans="1:9" x14ac:dyDescent="0.25">
      <c r="A166">
        <v>165</v>
      </c>
      <c r="B166" t="s">
        <v>462</v>
      </c>
      <c r="C166" t="s">
        <v>609</v>
      </c>
      <c r="D166" s="23">
        <v>3742</v>
      </c>
      <c r="E166" s="27" t="s">
        <v>596</v>
      </c>
      <c r="F166" s="23">
        <v>10431</v>
      </c>
      <c r="G166" s="23">
        <v>279980.87</v>
      </c>
      <c r="H166" s="23">
        <v>7000</v>
      </c>
      <c r="I166" s="23">
        <v>202476.04</v>
      </c>
    </row>
    <row r="167" spans="1:9" x14ac:dyDescent="0.25">
      <c r="A167">
        <v>166</v>
      </c>
      <c r="B167" t="s">
        <v>463</v>
      </c>
      <c r="C167" t="s">
        <v>609</v>
      </c>
      <c r="D167" s="23">
        <v>2401</v>
      </c>
      <c r="E167" s="27" t="s">
        <v>596</v>
      </c>
      <c r="F167" s="23">
        <v>2324</v>
      </c>
      <c r="G167" s="23">
        <v>28751.66</v>
      </c>
      <c r="H167" s="23">
        <v>1435</v>
      </c>
      <c r="I167" s="23">
        <v>15745.75</v>
      </c>
    </row>
    <row r="168" spans="1:9" x14ac:dyDescent="0.25">
      <c r="A168">
        <v>167</v>
      </c>
      <c r="B168" t="s">
        <v>464</v>
      </c>
      <c r="C168" t="s">
        <v>609</v>
      </c>
      <c r="D168" s="23">
        <v>3979</v>
      </c>
      <c r="E168" s="27" t="s">
        <v>594</v>
      </c>
      <c r="F168" s="23">
        <v>3699</v>
      </c>
      <c r="G168" s="23">
        <v>53748.49</v>
      </c>
      <c r="H168" s="23">
        <v>2008</v>
      </c>
      <c r="I168" s="23">
        <v>24734.38</v>
      </c>
    </row>
    <row r="169" spans="1:9" x14ac:dyDescent="0.25">
      <c r="A169">
        <v>168</v>
      </c>
      <c r="B169" t="s">
        <v>465</v>
      </c>
      <c r="C169" t="s">
        <v>609</v>
      </c>
      <c r="D169" s="23">
        <v>9153</v>
      </c>
      <c r="E169" s="27" t="s">
        <v>594</v>
      </c>
      <c r="F169" s="23">
        <v>13315</v>
      </c>
      <c r="G169" s="23">
        <v>260861.36</v>
      </c>
      <c r="H169" s="23">
        <v>7656</v>
      </c>
      <c r="I169" s="23">
        <v>138376.57</v>
      </c>
    </row>
    <row r="170" spans="1:9" x14ac:dyDescent="0.25">
      <c r="A170">
        <v>169</v>
      </c>
      <c r="B170" t="s">
        <v>466</v>
      </c>
      <c r="C170" t="s">
        <v>609</v>
      </c>
      <c r="D170" s="23">
        <v>3501</v>
      </c>
      <c r="E170" s="27" t="s">
        <v>596</v>
      </c>
      <c r="F170" s="23">
        <v>4066</v>
      </c>
      <c r="G170" s="23">
        <v>73778.27</v>
      </c>
      <c r="H170" s="23">
        <v>2276</v>
      </c>
      <c r="I170" s="23">
        <v>41225.06</v>
      </c>
    </row>
    <row r="171" spans="1:9" x14ac:dyDescent="0.25">
      <c r="A171">
        <v>170</v>
      </c>
      <c r="B171" t="s">
        <v>467</v>
      </c>
      <c r="C171" t="s">
        <v>609</v>
      </c>
      <c r="D171" s="23">
        <v>37794</v>
      </c>
      <c r="E171" s="27" t="s">
        <v>593</v>
      </c>
      <c r="F171" s="23">
        <v>40041</v>
      </c>
      <c r="G171" s="23">
        <v>727424.68</v>
      </c>
      <c r="H171" s="23">
        <v>22080</v>
      </c>
      <c r="I171" s="23">
        <v>379990.63</v>
      </c>
    </row>
    <row r="172" spans="1:9" x14ac:dyDescent="0.25">
      <c r="A172">
        <v>171</v>
      </c>
      <c r="B172" t="s">
        <v>468</v>
      </c>
      <c r="C172" t="s">
        <v>609</v>
      </c>
      <c r="D172" s="23">
        <v>5226</v>
      </c>
      <c r="E172" s="27" t="s">
        <v>596</v>
      </c>
      <c r="F172" s="23">
        <v>3390</v>
      </c>
      <c r="G172" s="23">
        <v>69380.009999999995</v>
      </c>
      <c r="H172" s="23">
        <v>2470</v>
      </c>
      <c r="I172" s="23">
        <v>58662.38</v>
      </c>
    </row>
    <row r="173" spans="1:9" x14ac:dyDescent="0.25">
      <c r="A173">
        <v>172</v>
      </c>
      <c r="B173" t="s">
        <v>469</v>
      </c>
      <c r="C173" t="s">
        <v>609</v>
      </c>
      <c r="D173" s="23">
        <v>1394</v>
      </c>
      <c r="E173" s="27" t="s">
        <v>594</v>
      </c>
      <c r="F173" s="23">
        <v>1419</v>
      </c>
      <c r="G173" s="23">
        <v>14534.82</v>
      </c>
      <c r="H173" s="23">
        <v>712</v>
      </c>
      <c r="I173" s="23">
        <v>5880.49</v>
      </c>
    </row>
    <row r="174" spans="1:9" x14ac:dyDescent="0.25">
      <c r="A174">
        <v>173</v>
      </c>
      <c r="B174" t="s">
        <v>470</v>
      </c>
      <c r="C174" t="s">
        <v>609</v>
      </c>
      <c r="D174" s="23">
        <v>13301</v>
      </c>
      <c r="E174" s="27" t="s">
        <v>595</v>
      </c>
      <c r="F174" s="23">
        <v>23939</v>
      </c>
      <c r="G174" s="23">
        <v>438251.34</v>
      </c>
      <c r="H174" s="23">
        <v>13017</v>
      </c>
      <c r="I174" s="23">
        <v>213307.7</v>
      </c>
    </row>
    <row r="175" spans="1:9" x14ac:dyDescent="0.25">
      <c r="A175">
        <v>174</v>
      </c>
      <c r="B175" t="s">
        <v>471</v>
      </c>
      <c r="C175" t="s">
        <v>609</v>
      </c>
      <c r="D175" s="23">
        <v>14139</v>
      </c>
      <c r="E175" s="27" t="s">
        <v>595</v>
      </c>
      <c r="F175" s="23">
        <v>16800</v>
      </c>
      <c r="G175" s="23">
        <v>197950.47</v>
      </c>
      <c r="H175" s="23">
        <v>8846</v>
      </c>
      <c r="I175" s="23">
        <v>95161.64</v>
      </c>
    </row>
    <row r="176" spans="1:9" x14ac:dyDescent="0.25">
      <c r="A176">
        <v>175</v>
      </c>
      <c r="B176" t="s">
        <v>472</v>
      </c>
      <c r="C176" t="s">
        <v>609</v>
      </c>
      <c r="D176" s="23">
        <v>4998</v>
      </c>
      <c r="E176" s="27" t="s">
        <v>596</v>
      </c>
      <c r="F176" s="23">
        <v>2498</v>
      </c>
      <c r="G176" s="23">
        <v>43199.32</v>
      </c>
      <c r="H176" s="23">
        <v>1464</v>
      </c>
      <c r="I176" s="23">
        <v>17830.09</v>
      </c>
    </row>
    <row r="177" spans="1:9" x14ac:dyDescent="0.25">
      <c r="A177">
        <v>176</v>
      </c>
      <c r="B177" t="s">
        <v>473</v>
      </c>
      <c r="C177" t="s">
        <v>609</v>
      </c>
      <c r="D177" s="23">
        <v>10403</v>
      </c>
      <c r="E177" s="27" t="s">
        <v>596</v>
      </c>
      <c r="F177" s="23">
        <v>7507</v>
      </c>
      <c r="G177" s="23">
        <v>94809.22</v>
      </c>
      <c r="H177" s="23">
        <v>4115</v>
      </c>
      <c r="I177" s="23">
        <v>39062.74</v>
      </c>
    </row>
    <row r="178" spans="1:9" x14ac:dyDescent="0.25">
      <c r="A178">
        <v>177</v>
      </c>
      <c r="B178" t="s">
        <v>474</v>
      </c>
      <c r="C178" t="s">
        <v>609</v>
      </c>
      <c r="D178" s="23">
        <v>4511</v>
      </c>
      <c r="E178" s="27" t="s">
        <v>596</v>
      </c>
      <c r="F178" s="23">
        <v>2998</v>
      </c>
      <c r="G178" s="23">
        <v>35749.519999999997</v>
      </c>
      <c r="H178" s="23">
        <v>1740</v>
      </c>
      <c r="I178" s="23">
        <v>15731.93</v>
      </c>
    </row>
    <row r="179" spans="1:9" x14ac:dyDescent="0.25">
      <c r="A179">
        <v>178</v>
      </c>
      <c r="B179" t="s">
        <v>475</v>
      </c>
      <c r="C179" t="s">
        <v>609</v>
      </c>
      <c r="D179" s="23">
        <v>23452</v>
      </c>
      <c r="E179" s="27" t="s">
        <v>595</v>
      </c>
      <c r="F179" s="23">
        <v>25375</v>
      </c>
      <c r="G179" s="23">
        <v>436696.59</v>
      </c>
      <c r="H179" s="23">
        <v>12905</v>
      </c>
      <c r="I179" s="23">
        <v>188149.67</v>
      </c>
    </row>
    <row r="180" spans="1:9" x14ac:dyDescent="0.25">
      <c r="A180">
        <v>179</v>
      </c>
      <c r="B180" t="s">
        <v>476</v>
      </c>
      <c r="C180" t="s">
        <v>609</v>
      </c>
      <c r="D180" s="23">
        <v>24862</v>
      </c>
      <c r="E180" s="27" t="s">
        <v>595</v>
      </c>
      <c r="F180" s="23">
        <v>29488</v>
      </c>
      <c r="G180" s="23">
        <v>498399.12</v>
      </c>
      <c r="H180" s="23">
        <v>16095</v>
      </c>
      <c r="I180" s="23">
        <v>251487.41</v>
      </c>
    </row>
    <row r="181" spans="1:9" x14ac:dyDescent="0.25">
      <c r="A181">
        <v>180</v>
      </c>
      <c r="B181" t="s">
        <v>477</v>
      </c>
      <c r="C181" t="s">
        <v>609</v>
      </c>
      <c r="D181" s="23">
        <v>160577</v>
      </c>
      <c r="E181" s="27" t="s">
        <v>593</v>
      </c>
      <c r="F181" s="23">
        <v>245108</v>
      </c>
      <c r="G181" s="23">
        <v>3724597.22</v>
      </c>
      <c r="H181" s="23">
        <v>134552</v>
      </c>
      <c r="I181" s="23">
        <v>1865611.63</v>
      </c>
    </row>
    <row r="182" spans="1:9" x14ac:dyDescent="0.25">
      <c r="A182">
        <v>181</v>
      </c>
      <c r="B182" t="s">
        <v>478</v>
      </c>
      <c r="C182" t="s">
        <v>609</v>
      </c>
      <c r="D182" s="23">
        <v>2772</v>
      </c>
      <c r="E182" s="27" t="s">
        <v>594</v>
      </c>
      <c r="F182" s="23">
        <v>3357</v>
      </c>
      <c r="G182" s="23">
        <v>52672.34</v>
      </c>
      <c r="H182" s="23">
        <v>1656</v>
      </c>
      <c r="I182" s="23">
        <v>25270.46</v>
      </c>
    </row>
    <row r="183" spans="1:9" x14ac:dyDescent="0.25">
      <c r="A183">
        <v>182</v>
      </c>
      <c r="B183" t="s">
        <v>479</v>
      </c>
      <c r="C183" t="s">
        <v>609</v>
      </c>
      <c r="D183" s="23">
        <v>4325</v>
      </c>
      <c r="E183" s="27" t="s">
        <v>594</v>
      </c>
      <c r="F183" s="23">
        <v>7426</v>
      </c>
      <c r="G183" s="23">
        <v>146178.09</v>
      </c>
      <c r="H183" s="23">
        <v>4000</v>
      </c>
      <c r="I183" s="23">
        <v>64595.57</v>
      </c>
    </row>
    <row r="184" spans="1:9" x14ac:dyDescent="0.25">
      <c r="A184">
        <v>183</v>
      </c>
      <c r="B184" t="s">
        <v>480</v>
      </c>
      <c r="C184" t="s">
        <v>609</v>
      </c>
      <c r="D184" s="23">
        <v>1669</v>
      </c>
      <c r="E184" s="27" t="s">
        <v>596</v>
      </c>
      <c r="F184" s="23">
        <v>1272</v>
      </c>
      <c r="G184" s="23">
        <v>20880.87</v>
      </c>
      <c r="H184" s="23">
        <v>666</v>
      </c>
      <c r="I184" s="23">
        <v>9983.7099999999991</v>
      </c>
    </row>
    <row r="185" spans="1:9" x14ac:dyDescent="0.25">
      <c r="A185">
        <v>184</v>
      </c>
      <c r="B185" t="s">
        <v>481</v>
      </c>
      <c r="C185" t="s">
        <v>609</v>
      </c>
      <c r="D185" s="23">
        <v>8182</v>
      </c>
      <c r="E185" s="27" t="s">
        <v>594</v>
      </c>
      <c r="F185" s="23">
        <v>7173</v>
      </c>
      <c r="G185" s="23">
        <v>97110.7</v>
      </c>
      <c r="H185" s="23">
        <v>4301</v>
      </c>
      <c r="I185" s="23">
        <v>52908.78</v>
      </c>
    </row>
    <row r="186" spans="1:9" x14ac:dyDescent="0.25">
      <c r="A186">
        <v>185</v>
      </c>
      <c r="B186" t="s">
        <v>482</v>
      </c>
      <c r="C186" t="s">
        <v>609</v>
      </c>
      <c r="D186" s="23">
        <v>12393</v>
      </c>
      <c r="E186" s="27" t="s">
        <v>595</v>
      </c>
      <c r="F186" s="23">
        <v>22010</v>
      </c>
      <c r="G186" s="23">
        <v>375681.69</v>
      </c>
      <c r="H186" s="23">
        <v>11798</v>
      </c>
      <c r="I186" s="23">
        <v>173735.99</v>
      </c>
    </row>
    <row r="187" spans="1:9" x14ac:dyDescent="0.25">
      <c r="A187">
        <v>186</v>
      </c>
      <c r="B187" t="s">
        <v>483</v>
      </c>
      <c r="C187" t="s">
        <v>609</v>
      </c>
      <c r="D187" s="23">
        <v>1918</v>
      </c>
      <c r="E187" s="27" t="s">
        <v>594</v>
      </c>
      <c r="F187" s="23">
        <v>2572</v>
      </c>
      <c r="G187" s="23">
        <v>34746.629999999997</v>
      </c>
      <c r="H187" s="23">
        <v>1657</v>
      </c>
      <c r="I187" s="23">
        <v>24237.360000000001</v>
      </c>
    </row>
    <row r="188" spans="1:9" x14ac:dyDescent="0.25">
      <c r="A188">
        <v>187</v>
      </c>
      <c r="B188" t="s">
        <v>484</v>
      </c>
      <c r="C188" t="s">
        <v>609</v>
      </c>
      <c r="D188" s="23">
        <v>5698</v>
      </c>
      <c r="E188" s="27" t="s">
        <v>594</v>
      </c>
      <c r="F188" s="23">
        <v>5438</v>
      </c>
      <c r="G188" s="23">
        <v>72984.31</v>
      </c>
      <c r="H188" s="23">
        <v>3220</v>
      </c>
      <c r="I188" s="23">
        <v>42975.16</v>
      </c>
    </row>
    <row r="189" spans="1:9" x14ac:dyDescent="0.25">
      <c r="A189">
        <v>188</v>
      </c>
      <c r="B189" t="s">
        <v>485</v>
      </c>
      <c r="C189" t="s">
        <v>610</v>
      </c>
      <c r="D189" s="23">
        <v>6276</v>
      </c>
      <c r="E189" s="27" t="s">
        <v>594</v>
      </c>
      <c r="F189" s="23">
        <v>6347</v>
      </c>
      <c r="G189" s="23">
        <v>97913.91</v>
      </c>
      <c r="H189" s="23">
        <v>3846</v>
      </c>
      <c r="I189" s="23">
        <v>48255.7</v>
      </c>
    </row>
    <row r="190" spans="1:9" x14ac:dyDescent="0.25">
      <c r="A190">
        <v>189</v>
      </c>
      <c r="B190" t="s">
        <v>486</v>
      </c>
      <c r="C190" t="s">
        <v>610</v>
      </c>
      <c r="D190" s="23">
        <v>11633</v>
      </c>
      <c r="E190" s="27" t="s">
        <v>595</v>
      </c>
      <c r="F190" s="23">
        <v>13088</v>
      </c>
      <c r="G190" s="23">
        <v>202962.07</v>
      </c>
      <c r="H190" s="23">
        <v>8450</v>
      </c>
      <c r="I190" s="23">
        <v>108588.91</v>
      </c>
    </row>
    <row r="191" spans="1:9" x14ac:dyDescent="0.25">
      <c r="A191">
        <v>190</v>
      </c>
      <c r="B191" t="s">
        <v>487</v>
      </c>
      <c r="C191" t="s">
        <v>610</v>
      </c>
      <c r="D191" s="23">
        <v>1934</v>
      </c>
      <c r="E191" s="27" t="s">
        <v>596</v>
      </c>
      <c r="F191" s="23">
        <v>2166</v>
      </c>
      <c r="G191" s="23">
        <v>31250.12</v>
      </c>
      <c r="H191" s="23">
        <v>1291</v>
      </c>
      <c r="I191" s="23">
        <v>16598.259999999998</v>
      </c>
    </row>
    <row r="192" spans="1:9" x14ac:dyDescent="0.25">
      <c r="A192">
        <v>191</v>
      </c>
      <c r="B192" t="s">
        <v>488</v>
      </c>
      <c r="C192" t="s">
        <v>610</v>
      </c>
      <c r="D192" s="23">
        <v>1606</v>
      </c>
      <c r="E192" s="27" t="s">
        <v>596</v>
      </c>
      <c r="F192" s="23">
        <v>1944</v>
      </c>
      <c r="G192" s="23">
        <v>23389.63</v>
      </c>
      <c r="H192" s="23">
        <v>1302</v>
      </c>
      <c r="I192" s="23">
        <v>13114.85</v>
      </c>
    </row>
    <row r="193" spans="1:9" x14ac:dyDescent="0.25">
      <c r="A193">
        <v>192</v>
      </c>
      <c r="B193" t="s">
        <v>489</v>
      </c>
      <c r="C193" t="s">
        <v>610</v>
      </c>
      <c r="D193" s="23">
        <v>2627</v>
      </c>
      <c r="E193" s="27" t="s">
        <v>596</v>
      </c>
      <c r="F193" s="23">
        <v>2245</v>
      </c>
      <c r="G193" s="23">
        <v>38733.64</v>
      </c>
      <c r="H193" s="23">
        <v>1367</v>
      </c>
      <c r="I193" s="23">
        <v>22097.61</v>
      </c>
    </row>
    <row r="194" spans="1:9" x14ac:dyDescent="0.25">
      <c r="A194">
        <v>193</v>
      </c>
      <c r="B194" t="s">
        <v>490</v>
      </c>
      <c r="C194" t="s">
        <v>610</v>
      </c>
      <c r="D194" s="23">
        <v>2106</v>
      </c>
      <c r="E194" s="27" t="s">
        <v>596</v>
      </c>
      <c r="F194" s="23">
        <v>2650</v>
      </c>
      <c r="G194" s="23">
        <v>42825.06</v>
      </c>
      <c r="H194" s="23">
        <v>1626</v>
      </c>
      <c r="I194" s="23">
        <v>21996.54</v>
      </c>
    </row>
    <row r="195" spans="1:9" x14ac:dyDescent="0.25">
      <c r="A195">
        <v>194</v>
      </c>
      <c r="B195" t="s">
        <v>491</v>
      </c>
      <c r="C195" t="s">
        <v>610</v>
      </c>
      <c r="D195" s="23">
        <v>3349</v>
      </c>
      <c r="E195" s="27" t="s">
        <v>594</v>
      </c>
      <c r="F195" s="23">
        <v>3215</v>
      </c>
      <c r="G195" s="23">
        <v>72280.28</v>
      </c>
      <c r="H195" s="23">
        <v>2744</v>
      </c>
      <c r="I195" s="23">
        <v>58699.94</v>
      </c>
    </row>
    <row r="196" spans="1:9" x14ac:dyDescent="0.25">
      <c r="A196">
        <v>195</v>
      </c>
      <c r="B196" t="s">
        <v>492</v>
      </c>
      <c r="C196" t="s">
        <v>610</v>
      </c>
      <c r="D196" s="23">
        <v>42599</v>
      </c>
      <c r="E196" s="27" t="s">
        <v>593</v>
      </c>
      <c r="F196" s="23">
        <v>63277</v>
      </c>
      <c r="G196" s="23">
        <v>1042265.87</v>
      </c>
      <c r="H196" s="23">
        <v>36807</v>
      </c>
      <c r="I196" s="23">
        <v>526069.56000000006</v>
      </c>
    </row>
    <row r="197" spans="1:9" x14ac:dyDescent="0.25">
      <c r="A197">
        <v>196</v>
      </c>
      <c r="B197" t="s">
        <v>493</v>
      </c>
      <c r="C197" t="s">
        <v>610</v>
      </c>
      <c r="D197" s="23">
        <v>2908</v>
      </c>
      <c r="E197" s="27" t="s">
        <v>596</v>
      </c>
      <c r="F197" s="23">
        <v>3043</v>
      </c>
      <c r="G197" s="23">
        <v>37288.949999999997</v>
      </c>
      <c r="H197" s="23">
        <v>1606</v>
      </c>
      <c r="I197" s="23">
        <v>17275.86</v>
      </c>
    </row>
    <row r="198" spans="1:9" x14ac:dyDescent="0.25">
      <c r="A198">
        <v>197</v>
      </c>
      <c r="B198" t="s">
        <v>494</v>
      </c>
      <c r="C198" t="s">
        <v>610</v>
      </c>
      <c r="D198" s="23">
        <v>8649</v>
      </c>
      <c r="E198" s="27" t="s">
        <v>594</v>
      </c>
      <c r="F198" s="23">
        <v>12024</v>
      </c>
      <c r="G198" s="23">
        <v>205495.01</v>
      </c>
      <c r="H198" s="23">
        <v>7337</v>
      </c>
      <c r="I198" s="23">
        <v>117094.67</v>
      </c>
    </row>
    <row r="199" spans="1:9" x14ac:dyDescent="0.25">
      <c r="A199">
        <v>198</v>
      </c>
      <c r="B199" t="s">
        <v>495</v>
      </c>
      <c r="C199" t="s">
        <v>611</v>
      </c>
      <c r="D199" s="23">
        <v>3389</v>
      </c>
      <c r="E199" s="27" t="s">
        <v>596</v>
      </c>
      <c r="F199" s="23">
        <v>1613</v>
      </c>
      <c r="G199" s="23">
        <v>15945.52</v>
      </c>
      <c r="H199" s="23">
        <v>1014</v>
      </c>
      <c r="I199" s="23">
        <v>9462.1299999999992</v>
      </c>
    </row>
    <row r="200" spans="1:9" x14ac:dyDescent="0.25">
      <c r="A200">
        <v>199</v>
      </c>
      <c r="B200" t="s">
        <v>496</v>
      </c>
      <c r="C200" t="s">
        <v>611</v>
      </c>
      <c r="D200" s="23">
        <v>5425</v>
      </c>
      <c r="E200" s="27" t="s">
        <v>596</v>
      </c>
      <c r="F200" s="23">
        <v>2921</v>
      </c>
      <c r="G200" s="23">
        <v>47863.839999999997</v>
      </c>
      <c r="H200" s="23">
        <v>2130</v>
      </c>
      <c r="I200" s="23">
        <v>38374.79</v>
      </c>
    </row>
    <row r="201" spans="1:9" x14ac:dyDescent="0.25">
      <c r="A201">
        <v>200</v>
      </c>
      <c r="B201" t="s">
        <v>497</v>
      </c>
      <c r="C201" t="s">
        <v>611</v>
      </c>
      <c r="D201" s="23">
        <v>4900</v>
      </c>
      <c r="E201" s="27" t="s">
        <v>596</v>
      </c>
      <c r="F201" s="23">
        <v>11621</v>
      </c>
      <c r="G201" s="23">
        <v>221147.23</v>
      </c>
      <c r="H201" s="23">
        <v>6286</v>
      </c>
      <c r="I201" s="23">
        <v>100238.23</v>
      </c>
    </row>
    <row r="202" spans="1:9" x14ac:dyDescent="0.25">
      <c r="A202">
        <v>201</v>
      </c>
      <c r="B202" t="s">
        <v>498</v>
      </c>
      <c r="C202" t="s">
        <v>611</v>
      </c>
      <c r="D202" s="23">
        <v>12723</v>
      </c>
      <c r="E202" s="27" t="s">
        <v>595</v>
      </c>
      <c r="F202" s="23">
        <v>18947</v>
      </c>
      <c r="G202" s="23">
        <v>306628.34000000003</v>
      </c>
      <c r="H202" s="23">
        <v>11152</v>
      </c>
      <c r="I202" s="23">
        <v>126604.66</v>
      </c>
    </row>
    <row r="203" spans="1:9" x14ac:dyDescent="0.25">
      <c r="A203">
        <v>202</v>
      </c>
      <c r="B203" t="s">
        <v>499</v>
      </c>
      <c r="C203" t="s">
        <v>611</v>
      </c>
      <c r="D203" s="23">
        <v>6945</v>
      </c>
      <c r="E203" s="27" t="s">
        <v>594</v>
      </c>
      <c r="F203" s="23">
        <v>4494</v>
      </c>
      <c r="G203" s="23">
        <v>60364.24</v>
      </c>
      <c r="H203" s="23">
        <v>3057</v>
      </c>
      <c r="I203" s="23">
        <v>32733.8</v>
      </c>
    </row>
    <row r="204" spans="1:9" x14ac:dyDescent="0.25">
      <c r="A204">
        <v>203</v>
      </c>
      <c r="B204" t="s">
        <v>500</v>
      </c>
      <c r="C204" t="s">
        <v>611</v>
      </c>
      <c r="D204" s="23">
        <v>8477</v>
      </c>
      <c r="E204" s="27" t="s">
        <v>594</v>
      </c>
      <c r="F204" s="23">
        <v>13162</v>
      </c>
      <c r="G204" s="23">
        <v>191797.35</v>
      </c>
      <c r="H204" s="23">
        <v>7740</v>
      </c>
      <c r="I204" s="23">
        <v>89266.33</v>
      </c>
    </row>
    <row r="205" spans="1:9" x14ac:dyDescent="0.25">
      <c r="A205">
        <v>204</v>
      </c>
      <c r="B205" t="s">
        <v>501</v>
      </c>
      <c r="C205" t="s">
        <v>611</v>
      </c>
      <c r="D205" s="23">
        <v>2638</v>
      </c>
      <c r="E205" s="27" t="s">
        <v>596</v>
      </c>
      <c r="F205" s="23">
        <v>1252</v>
      </c>
      <c r="G205" s="23">
        <v>9173.11</v>
      </c>
      <c r="H205" s="23">
        <v>853</v>
      </c>
      <c r="I205" s="23">
        <v>5206.55</v>
      </c>
    </row>
    <row r="206" spans="1:9" x14ac:dyDescent="0.25">
      <c r="A206">
        <v>205</v>
      </c>
      <c r="B206" t="s">
        <v>502</v>
      </c>
      <c r="C206" t="s">
        <v>611</v>
      </c>
      <c r="D206" s="23">
        <v>5682</v>
      </c>
      <c r="E206" s="27" t="s">
        <v>596</v>
      </c>
      <c r="F206" s="23">
        <v>3224</v>
      </c>
      <c r="G206" s="23">
        <v>31545.38</v>
      </c>
      <c r="H206" s="23">
        <v>2133</v>
      </c>
      <c r="I206" s="23">
        <v>17474.02</v>
      </c>
    </row>
    <row r="207" spans="1:9" x14ac:dyDescent="0.25">
      <c r="A207">
        <v>206</v>
      </c>
      <c r="B207" t="s">
        <v>503</v>
      </c>
      <c r="C207" t="s">
        <v>611</v>
      </c>
      <c r="D207" s="23">
        <v>11795</v>
      </c>
      <c r="E207" s="27" t="s">
        <v>595</v>
      </c>
      <c r="F207" s="23">
        <v>12647</v>
      </c>
      <c r="G207" s="23">
        <v>220611.6</v>
      </c>
      <c r="H207" s="23">
        <v>7336</v>
      </c>
      <c r="I207" s="23">
        <v>112240.91</v>
      </c>
    </row>
    <row r="208" spans="1:9" x14ac:dyDescent="0.25">
      <c r="A208">
        <v>207</v>
      </c>
      <c r="B208" t="s">
        <v>504</v>
      </c>
      <c r="C208" t="s">
        <v>611</v>
      </c>
      <c r="D208" s="23">
        <v>4553</v>
      </c>
      <c r="E208" s="27" t="s">
        <v>596</v>
      </c>
      <c r="F208" s="23">
        <v>3186</v>
      </c>
      <c r="G208" s="23">
        <v>36398.199999999997</v>
      </c>
      <c r="H208" s="23">
        <v>2233</v>
      </c>
      <c r="I208" s="23">
        <v>24224.18</v>
      </c>
    </row>
    <row r="209" spans="1:9" x14ac:dyDescent="0.25">
      <c r="A209">
        <v>208</v>
      </c>
      <c r="B209" t="s">
        <v>505</v>
      </c>
      <c r="C209" t="s">
        <v>611</v>
      </c>
      <c r="D209" s="23">
        <v>4678</v>
      </c>
      <c r="E209" s="27" t="s">
        <v>596</v>
      </c>
      <c r="F209" s="23">
        <v>2257</v>
      </c>
      <c r="G209" s="23">
        <v>26671.21</v>
      </c>
      <c r="H209" s="23">
        <v>1542</v>
      </c>
      <c r="I209" s="23">
        <v>14106.81</v>
      </c>
    </row>
    <row r="210" spans="1:9" x14ac:dyDescent="0.25">
      <c r="A210">
        <v>209</v>
      </c>
      <c r="B210" t="s">
        <v>506</v>
      </c>
      <c r="C210" t="s">
        <v>611</v>
      </c>
      <c r="D210" s="23">
        <v>3242</v>
      </c>
      <c r="E210" s="27" t="s">
        <v>596</v>
      </c>
      <c r="F210" s="23">
        <v>1293</v>
      </c>
      <c r="G210" s="23">
        <v>16203.45</v>
      </c>
      <c r="H210" s="23">
        <v>896</v>
      </c>
      <c r="I210" s="23">
        <v>13069.74</v>
      </c>
    </row>
    <row r="211" spans="1:9" x14ac:dyDescent="0.25">
      <c r="A211">
        <v>210</v>
      </c>
      <c r="B211" t="s">
        <v>507</v>
      </c>
      <c r="C211" t="s">
        <v>611</v>
      </c>
      <c r="D211" s="23">
        <v>6145</v>
      </c>
      <c r="E211" s="27" t="s">
        <v>596</v>
      </c>
      <c r="F211" s="23">
        <v>5617</v>
      </c>
      <c r="G211" s="23">
        <v>42439.97</v>
      </c>
      <c r="H211" s="23">
        <v>4272</v>
      </c>
      <c r="I211" s="23">
        <v>23269.58</v>
      </c>
    </row>
    <row r="212" spans="1:9" x14ac:dyDescent="0.25">
      <c r="A212">
        <v>211</v>
      </c>
      <c r="B212" t="s">
        <v>508</v>
      </c>
      <c r="C212" t="s">
        <v>611</v>
      </c>
      <c r="D212" s="23">
        <v>43782</v>
      </c>
      <c r="E212" s="27" t="s">
        <v>593</v>
      </c>
      <c r="F212" s="23">
        <v>79788</v>
      </c>
      <c r="G212" s="23">
        <v>1432703.3</v>
      </c>
      <c r="H212" s="23">
        <v>45826</v>
      </c>
      <c r="I212" s="23">
        <v>670199.29</v>
      </c>
    </row>
    <row r="213" spans="1:9" x14ac:dyDescent="0.25">
      <c r="A213">
        <v>212</v>
      </c>
      <c r="B213" t="s">
        <v>509</v>
      </c>
      <c r="C213" t="s">
        <v>611</v>
      </c>
      <c r="D213" s="23">
        <v>5537</v>
      </c>
      <c r="E213" s="27" t="s">
        <v>594</v>
      </c>
      <c r="F213" s="23">
        <v>3983</v>
      </c>
      <c r="G213" s="23">
        <v>47831.99</v>
      </c>
      <c r="H213" s="23">
        <v>2367</v>
      </c>
      <c r="I213" s="23">
        <v>22171.06</v>
      </c>
    </row>
    <row r="214" spans="1:9" x14ac:dyDescent="0.25">
      <c r="A214">
        <v>213</v>
      </c>
      <c r="B214" t="s">
        <v>510</v>
      </c>
      <c r="C214" t="s">
        <v>611</v>
      </c>
      <c r="D214" s="23">
        <v>4915</v>
      </c>
      <c r="E214" s="27" t="s">
        <v>596</v>
      </c>
      <c r="F214" s="23">
        <v>2666</v>
      </c>
      <c r="G214" s="23">
        <v>32256.25</v>
      </c>
      <c r="H214" s="23">
        <v>1555</v>
      </c>
      <c r="I214" s="23">
        <v>16409.259999999998</v>
      </c>
    </row>
    <row r="215" spans="1:9" x14ac:dyDescent="0.25">
      <c r="A215">
        <v>214</v>
      </c>
      <c r="B215" t="s">
        <v>511</v>
      </c>
      <c r="C215" t="s">
        <v>611</v>
      </c>
      <c r="D215" s="23">
        <v>3020</v>
      </c>
      <c r="E215" s="27" t="s">
        <v>596</v>
      </c>
      <c r="F215" s="23">
        <v>3478</v>
      </c>
      <c r="G215" s="23">
        <v>54850.73</v>
      </c>
      <c r="H215" s="23">
        <v>2072</v>
      </c>
      <c r="I215" s="23">
        <v>33685.99</v>
      </c>
    </row>
    <row r="216" spans="1:9" x14ac:dyDescent="0.25">
      <c r="A216">
        <v>215</v>
      </c>
      <c r="B216" t="s">
        <v>512</v>
      </c>
      <c r="C216" t="s">
        <v>612</v>
      </c>
      <c r="D216" s="23">
        <v>2162</v>
      </c>
      <c r="E216" s="27" t="s">
        <v>596</v>
      </c>
      <c r="F216" s="23">
        <v>1396</v>
      </c>
      <c r="G216" s="23">
        <v>15359.61</v>
      </c>
      <c r="H216" s="23">
        <v>682</v>
      </c>
      <c r="I216" s="23">
        <v>5897.89</v>
      </c>
    </row>
    <row r="217" spans="1:9" x14ac:dyDescent="0.25">
      <c r="A217">
        <v>216</v>
      </c>
      <c r="B217" t="s">
        <v>513</v>
      </c>
      <c r="C217" t="s">
        <v>612</v>
      </c>
      <c r="D217" s="23">
        <v>4537</v>
      </c>
      <c r="E217" s="27" t="s">
        <v>594</v>
      </c>
      <c r="F217" s="23">
        <v>4145</v>
      </c>
      <c r="G217" s="23">
        <v>63061.81</v>
      </c>
      <c r="H217" s="23">
        <v>2384</v>
      </c>
      <c r="I217" s="23">
        <v>34657.81</v>
      </c>
    </row>
    <row r="218" spans="1:9" x14ac:dyDescent="0.25">
      <c r="A218">
        <v>217</v>
      </c>
      <c r="B218" t="s">
        <v>514</v>
      </c>
      <c r="C218" t="s">
        <v>612</v>
      </c>
      <c r="D218" s="23">
        <v>8402</v>
      </c>
      <c r="E218" s="27" t="s">
        <v>596</v>
      </c>
      <c r="F218" s="23">
        <v>6213</v>
      </c>
      <c r="G218" s="23">
        <v>116805.88</v>
      </c>
      <c r="H218" s="23">
        <v>3816</v>
      </c>
      <c r="I218" s="23">
        <v>65737.259999999995</v>
      </c>
    </row>
    <row r="219" spans="1:9" x14ac:dyDescent="0.25">
      <c r="A219">
        <v>218</v>
      </c>
      <c r="B219" t="s">
        <v>515</v>
      </c>
      <c r="C219" t="s">
        <v>612</v>
      </c>
      <c r="D219" s="23">
        <v>11503</v>
      </c>
      <c r="E219" s="27" t="s">
        <v>595</v>
      </c>
      <c r="F219" s="23">
        <v>15806</v>
      </c>
      <c r="G219" s="23">
        <v>233301.51</v>
      </c>
      <c r="H219" s="23">
        <v>8804</v>
      </c>
      <c r="I219" s="23">
        <v>98481.600000000006</v>
      </c>
    </row>
    <row r="220" spans="1:9" x14ac:dyDescent="0.25">
      <c r="A220">
        <v>219</v>
      </c>
      <c r="B220" t="s">
        <v>516</v>
      </c>
      <c r="C220" t="s">
        <v>612</v>
      </c>
      <c r="D220" s="23">
        <v>5267</v>
      </c>
      <c r="E220" s="27" t="s">
        <v>596</v>
      </c>
      <c r="F220" s="23">
        <v>3287</v>
      </c>
      <c r="G220" s="23">
        <v>45075.86</v>
      </c>
      <c r="H220" s="23">
        <v>2206</v>
      </c>
      <c r="I220" s="23">
        <v>28171.279999999999</v>
      </c>
    </row>
    <row r="221" spans="1:9" x14ac:dyDescent="0.25">
      <c r="A221">
        <v>220</v>
      </c>
      <c r="B221" t="s">
        <v>517</v>
      </c>
      <c r="C221" t="s">
        <v>612</v>
      </c>
      <c r="D221" s="23">
        <v>3303</v>
      </c>
      <c r="E221" s="27" t="s">
        <v>596</v>
      </c>
      <c r="F221" s="23">
        <v>1590</v>
      </c>
      <c r="G221" s="23">
        <v>15053.48</v>
      </c>
      <c r="H221" s="23">
        <v>998</v>
      </c>
      <c r="I221" s="23">
        <v>7801.34</v>
      </c>
    </row>
    <row r="222" spans="1:9" x14ac:dyDescent="0.25">
      <c r="A222">
        <v>221</v>
      </c>
      <c r="B222" t="s">
        <v>518</v>
      </c>
      <c r="C222" t="s">
        <v>612</v>
      </c>
      <c r="D222" s="23">
        <v>19302</v>
      </c>
      <c r="E222" s="27" t="s">
        <v>593</v>
      </c>
      <c r="F222" s="23">
        <v>30272</v>
      </c>
      <c r="G222" s="23">
        <v>572511.84</v>
      </c>
      <c r="H222" s="23">
        <v>17380</v>
      </c>
      <c r="I222" s="23">
        <v>270367.96000000002</v>
      </c>
    </row>
    <row r="223" spans="1:9" x14ac:dyDescent="0.25">
      <c r="A223">
        <v>222</v>
      </c>
      <c r="B223" t="s">
        <v>519</v>
      </c>
      <c r="C223" t="s">
        <v>613</v>
      </c>
      <c r="D223" s="23">
        <v>3441</v>
      </c>
      <c r="E223" s="27" t="s">
        <v>596</v>
      </c>
      <c r="F223" s="23" t="s">
        <v>616</v>
      </c>
      <c r="G223" s="23" t="s">
        <v>616</v>
      </c>
      <c r="H223" s="23">
        <v>891</v>
      </c>
      <c r="I223" s="23">
        <v>6724.95</v>
      </c>
    </row>
    <row r="224" spans="1:9" x14ac:dyDescent="0.25">
      <c r="A224">
        <v>223</v>
      </c>
      <c r="B224" t="s">
        <v>520</v>
      </c>
      <c r="C224" t="s">
        <v>613</v>
      </c>
      <c r="D224" s="23">
        <v>2762</v>
      </c>
      <c r="E224" s="27" t="s">
        <v>596</v>
      </c>
      <c r="F224" s="23">
        <v>4480</v>
      </c>
      <c r="G224" s="23">
        <v>91764.52</v>
      </c>
      <c r="H224" s="23">
        <v>2779</v>
      </c>
      <c r="I224" s="23">
        <v>64235.37</v>
      </c>
    </row>
    <row r="225" spans="1:9" x14ac:dyDescent="0.25">
      <c r="A225">
        <v>224</v>
      </c>
      <c r="B225" t="s">
        <v>521</v>
      </c>
      <c r="C225" t="s">
        <v>613</v>
      </c>
      <c r="D225" s="23">
        <v>3555</v>
      </c>
      <c r="E225" s="27" t="s">
        <v>596</v>
      </c>
      <c r="F225" s="23">
        <v>1293</v>
      </c>
      <c r="G225" s="23">
        <v>13233.14</v>
      </c>
      <c r="H225" s="23">
        <v>1004</v>
      </c>
      <c r="I225" s="23">
        <v>8200.9699999999993</v>
      </c>
    </row>
    <row r="226" spans="1:9" x14ac:dyDescent="0.25">
      <c r="A226">
        <v>225</v>
      </c>
      <c r="B226" t="s">
        <v>522</v>
      </c>
      <c r="C226" t="s">
        <v>613</v>
      </c>
      <c r="D226" s="23">
        <v>3662</v>
      </c>
      <c r="E226" s="27" t="s">
        <v>596</v>
      </c>
      <c r="F226" s="23">
        <v>1532</v>
      </c>
      <c r="G226" s="23">
        <v>20774.21</v>
      </c>
      <c r="H226" s="23">
        <v>764</v>
      </c>
      <c r="I226" s="23">
        <v>9641.57</v>
      </c>
    </row>
    <row r="227" spans="1:9" x14ac:dyDescent="0.25">
      <c r="A227">
        <v>226</v>
      </c>
      <c r="B227" t="s">
        <v>523</v>
      </c>
      <c r="C227" t="s">
        <v>613</v>
      </c>
      <c r="D227" s="23">
        <v>2600</v>
      </c>
      <c r="E227" s="27" t="s">
        <v>596</v>
      </c>
      <c r="F227" s="23">
        <v>1060</v>
      </c>
      <c r="G227" s="23">
        <v>16474.650000000001</v>
      </c>
      <c r="H227" s="23">
        <v>628</v>
      </c>
      <c r="I227" s="23">
        <v>9996.4</v>
      </c>
    </row>
    <row r="228" spans="1:9" x14ac:dyDescent="0.25">
      <c r="A228">
        <v>227</v>
      </c>
      <c r="B228" t="s">
        <v>524</v>
      </c>
      <c r="C228" t="s">
        <v>613</v>
      </c>
      <c r="D228" s="23">
        <v>5045</v>
      </c>
      <c r="E228" s="27" t="s">
        <v>594</v>
      </c>
      <c r="F228" s="23">
        <v>4152</v>
      </c>
      <c r="G228" s="23">
        <v>58865.94</v>
      </c>
      <c r="H228" s="23">
        <v>2690</v>
      </c>
      <c r="I228" s="23">
        <v>43518.49</v>
      </c>
    </row>
    <row r="229" spans="1:9" x14ac:dyDescent="0.25">
      <c r="A229">
        <v>228</v>
      </c>
      <c r="B229" t="s">
        <v>525</v>
      </c>
      <c r="C229" t="s">
        <v>613</v>
      </c>
      <c r="D229" s="23">
        <v>6543</v>
      </c>
      <c r="E229" s="27" t="s">
        <v>596</v>
      </c>
      <c r="F229" s="23">
        <v>3505</v>
      </c>
      <c r="G229" s="23">
        <v>43147.19</v>
      </c>
      <c r="H229" s="23">
        <v>2121</v>
      </c>
      <c r="I229" s="23">
        <v>26620.18</v>
      </c>
    </row>
    <row r="230" spans="1:9" x14ac:dyDescent="0.25">
      <c r="A230">
        <v>229</v>
      </c>
      <c r="B230" t="s">
        <v>526</v>
      </c>
      <c r="C230" t="s">
        <v>613</v>
      </c>
      <c r="D230" s="23">
        <v>3526</v>
      </c>
      <c r="E230" s="27" t="s">
        <v>596</v>
      </c>
      <c r="F230" s="23">
        <v>5169</v>
      </c>
      <c r="G230" s="23">
        <v>63539.75</v>
      </c>
      <c r="H230" s="23">
        <v>3810</v>
      </c>
      <c r="I230" s="23">
        <v>48780.6</v>
      </c>
    </row>
    <row r="231" spans="1:9" x14ac:dyDescent="0.25">
      <c r="A231">
        <v>230</v>
      </c>
      <c r="B231" t="s">
        <v>527</v>
      </c>
      <c r="C231" t="s">
        <v>613</v>
      </c>
      <c r="D231" s="23">
        <v>4861</v>
      </c>
      <c r="E231" s="27" t="s">
        <v>596</v>
      </c>
      <c r="F231" s="23">
        <v>2427</v>
      </c>
      <c r="G231" s="23">
        <v>16041.68</v>
      </c>
      <c r="H231" s="23">
        <v>1523</v>
      </c>
      <c r="I231" s="23">
        <v>8590.61</v>
      </c>
    </row>
    <row r="232" spans="1:9" x14ac:dyDescent="0.25">
      <c r="A232">
        <v>231</v>
      </c>
      <c r="B232" t="s">
        <v>528</v>
      </c>
      <c r="C232" t="s">
        <v>613</v>
      </c>
      <c r="D232" s="23">
        <v>4899</v>
      </c>
      <c r="E232" s="27" t="s">
        <v>594</v>
      </c>
      <c r="F232" s="23">
        <v>4035</v>
      </c>
      <c r="G232" s="23">
        <v>49039.09</v>
      </c>
      <c r="H232" s="23">
        <v>2175</v>
      </c>
      <c r="I232" s="23">
        <v>20079.150000000001</v>
      </c>
    </row>
    <row r="233" spans="1:9" x14ac:dyDescent="0.25">
      <c r="A233">
        <v>232</v>
      </c>
      <c r="B233" t="s">
        <v>529</v>
      </c>
      <c r="C233" t="s">
        <v>613</v>
      </c>
      <c r="D233" s="23">
        <v>4167</v>
      </c>
      <c r="E233" s="27" t="s">
        <v>596</v>
      </c>
      <c r="F233" s="23">
        <v>2265</v>
      </c>
      <c r="G233" s="23">
        <v>20401.5</v>
      </c>
      <c r="H233" s="23">
        <v>1664</v>
      </c>
      <c r="I233" s="23">
        <v>12723.6</v>
      </c>
    </row>
    <row r="234" spans="1:9" x14ac:dyDescent="0.25">
      <c r="A234">
        <v>233</v>
      </c>
      <c r="B234" t="s">
        <v>530</v>
      </c>
      <c r="C234" t="s">
        <v>613</v>
      </c>
      <c r="D234" s="23">
        <v>30842</v>
      </c>
      <c r="E234" s="27" t="s">
        <v>595</v>
      </c>
      <c r="F234" s="23">
        <v>47380</v>
      </c>
      <c r="G234" s="23">
        <v>765168.8</v>
      </c>
      <c r="H234" s="23">
        <v>26482</v>
      </c>
      <c r="I234" s="23">
        <v>335921.03</v>
      </c>
    </row>
    <row r="235" spans="1:9" x14ac:dyDescent="0.25">
      <c r="A235">
        <v>234</v>
      </c>
      <c r="B235" t="s">
        <v>531</v>
      </c>
      <c r="C235" t="s">
        <v>613</v>
      </c>
      <c r="D235" s="23">
        <v>23175</v>
      </c>
      <c r="E235" s="27" t="s">
        <v>593</v>
      </c>
      <c r="F235" s="23">
        <v>31089</v>
      </c>
      <c r="G235" s="23">
        <v>497007.49</v>
      </c>
      <c r="H235" s="23">
        <v>18236</v>
      </c>
      <c r="I235" s="23">
        <v>239999.01</v>
      </c>
    </row>
    <row r="236" spans="1:9" x14ac:dyDescent="0.25">
      <c r="A236">
        <v>235</v>
      </c>
      <c r="B236" t="s">
        <v>532</v>
      </c>
      <c r="C236" t="s">
        <v>613</v>
      </c>
      <c r="D236" s="23">
        <v>9153</v>
      </c>
      <c r="E236" s="27" t="s">
        <v>594</v>
      </c>
      <c r="F236" s="23">
        <v>12758</v>
      </c>
      <c r="G236" s="23">
        <v>246190.58</v>
      </c>
      <c r="H236" s="23">
        <v>6816</v>
      </c>
      <c r="I236" s="23">
        <v>119330.8</v>
      </c>
    </row>
    <row r="237" spans="1:9" x14ac:dyDescent="0.25">
      <c r="A237">
        <v>236</v>
      </c>
      <c r="B237" t="s">
        <v>533</v>
      </c>
      <c r="C237" t="s">
        <v>614</v>
      </c>
      <c r="D237" s="23">
        <v>9680</v>
      </c>
      <c r="E237" s="27" t="s">
        <v>594</v>
      </c>
      <c r="F237" s="23">
        <v>12046</v>
      </c>
      <c r="G237" s="23">
        <v>180668.69</v>
      </c>
      <c r="H237" s="23">
        <v>8945</v>
      </c>
      <c r="I237" s="23">
        <v>115154.12</v>
      </c>
    </row>
    <row r="238" spans="1:9" x14ac:dyDescent="0.25">
      <c r="A238">
        <v>237</v>
      </c>
      <c r="B238" t="s">
        <v>534</v>
      </c>
      <c r="C238" t="s">
        <v>614</v>
      </c>
      <c r="D238" s="23">
        <v>3962</v>
      </c>
      <c r="E238" s="27" t="s">
        <v>596</v>
      </c>
      <c r="F238" s="23">
        <v>2641</v>
      </c>
      <c r="G238" s="23">
        <v>24945.52</v>
      </c>
      <c r="H238" s="23">
        <v>1625</v>
      </c>
      <c r="I238" s="23">
        <v>12824.67</v>
      </c>
    </row>
    <row r="239" spans="1:9" x14ac:dyDescent="0.25">
      <c r="A239">
        <v>238</v>
      </c>
      <c r="B239" t="s">
        <v>535</v>
      </c>
      <c r="C239" t="s">
        <v>614</v>
      </c>
      <c r="D239" s="23">
        <v>5601</v>
      </c>
      <c r="E239" s="27" t="s">
        <v>594</v>
      </c>
      <c r="F239" s="23">
        <v>12454</v>
      </c>
      <c r="G239" s="23">
        <v>215820.59</v>
      </c>
      <c r="H239" s="23">
        <v>7003</v>
      </c>
      <c r="I239" s="23">
        <v>111534.95</v>
      </c>
    </row>
    <row r="240" spans="1:9" x14ac:dyDescent="0.25">
      <c r="A240">
        <v>239</v>
      </c>
      <c r="B240" t="s">
        <v>536</v>
      </c>
      <c r="C240" t="s">
        <v>614</v>
      </c>
      <c r="D240" s="23">
        <v>3136</v>
      </c>
      <c r="E240" s="27" t="s">
        <v>596</v>
      </c>
      <c r="F240" s="23">
        <v>2186</v>
      </c>
      <c r="G240" s="23">
        <v>36286.1</v>
      </c>
      <c r="H240" s="23">
        <v>1449</v>
      </c>
      <c r="I240" s="23">
        <v>23985.05</v>
      </c>
    </row>
    <row r="241" spans="1:9" x14ac:dyDescent="0.25">
      <c r="A241">
        <v>240</v>
      </c>
      <c r="B241" t="s">
        <v>537</v>
      </c>
      <c r="C241" t="s">
        <v>614</v>
      </c>
      <c r="D241" s="23">
        <v>1585</v>
      </c>
      <c r="E241" s="27" t="s">
        <v>596</v>
      </c>
      <c r="F241" s="23">
        <v>1938</v>
      </c>
      <c r="G241" s="23">
        <v>24631.82</v>
      </c>
      <c r="H241" s="23">
        <v>1066</v>
      </c>
      <c r="I241" s="23">
        <v>10117.51</v>
      </c>
    </row>
    <row r="242" spans="1:9" x14ac:dyDescent="0.25">
      <c r="A242">
        <v>241</v>
      </c>
      <c r="B242" t="s">
        <v>538</v>
      </c>
      <c r="C242" t="s">
        <v>614</v>
      </c>
      <c r="D242" s="23">
        <v>2705</v>
      </c>
      <c r="E242" s="27" t="s">
        <v>594</v>
      </c>
      <c r="F242" s="23">
        <v>3583</v>
      </c>
      <c r="G242" s="23">
        <v>59906.822424999998</v>
      </c>
      <c r="H242" s="23">
        <v>2462</v>
      </c>
      <c r="I242" s="23">
        <v>38248.58</v>
      </c>
    </row>
    <row r="243" spans="1:9" x14ac:dyDescent="0.25">
      <c r="A243">
        <v>242</v>
      </c>
      <c r="B243" t="s">
        <v>539</v>
      </c>
      <c r="C243" t="s">
        <v>614</v>
      </c>
      <c r="D243" s="23">
        <v>3453</v>
      </c>
      <c r="E243" s="27" t="s">
        <v>594</v>
      </c>
      <c r="F243" s="23">
        <v>2301</v>
      </c>
      <c r="G243" s="23">
        <v>28912.47</v>
      </c>
      <c r="H243" s="23">
        <v>1442</v>
      </c>
      <c r="I243" s="23">
        <v>18253.04</v>
      </c>
    </row>
    <row r="244" spans="1:9" x14ac:dyDescent="0.25">
      <c r="A244">
        <v>243</v>
      </c>
      <c r="B244" t="s">
        <v>540</v>
      </c>
      <c r="C244" t="s">
        <v>614</v>
      </c>
      <c r="D244" s="23">
        <v>3175</v>
      </c>
      <c r="E244" s="27" t="s">
        <v>594</v>
      </c>
      <c r="F244" s="23">
        <v>3808</v>
      </c>
      <c r="G244" s="23">
        <v>58573.08</v>
      </c>
      <c r="H244" s="23">
        <v>2403</v>
      </c>
      <c r="I244" s="23">
        <v>33545.64</v>
      </c>
    </row>
    <row r="245" spans="1:9" x14ac:dyDescent="0.25">
      <c r="A245">
        <v>244</v>
      </c>
      <c r="B245" t="s">
        <v>541</v>
      </c>
      <c r="C245" t="s">
        <v>614</v>
      </c>
      <c r="D245" s="23">
        <v>4100</v>
      </c>
      <c r="E245" s="27" t="s">
        <v>596</v>
      </c>
      <c r="F245" s="23">
        <v>3664</v>
      </c>
      <c r="G245" s="23">
        <v>48955.12</v>
      </c>
      <c r="H245" s="23">
        <v>2325</v>
      </c>
      <c r="I245" s="23">
        <v>30989.97</v>
      </c>
    </row>
    <row r="246" spans="1:9" x14ac:dyDescent="0.25">
      <c r="A246">
        <v>245</v>
      </c>
      <c r="B246" t="s">
        <v>542</v>
      </c>
      <c r="C246" t="s">
        <v>614</v>
      </c>
      <c r="D246" s="23">
        <v>4676</v>
      </c>
      <c r="E246" s="27" t="s">
        <v>596</v>
      </c>
      <c r="F246" s="23">
        <v>6296</v>
      </c>
      <c r="G246" s="23">
        <v>147787.98000000001</v>
      </c>
      <c r="H246" s="23">
        <v>5027</v>
      </c>
      <c r="I246" s="23">
        <v>125962.56</v>
      </c>
    </row>
    <row r="247" spans="1:9" x14ac:dyDescent="0.25">
      <c r="A247">
        <v>246</v>
      </c>
      <c r="B247" t="s">
        <v>543</v>
      </c>
      <c r="C247" t="s">
        <v>614</v>
      </c>
      <c r="D247" s="23">
        <v>3430</v>
      </c>
      <c r="E247" s="27" t="s">
        <v>596</v>
      </c>
      <c r="F247" s="23">
        <v>3902</v>
      </c>
      <c r="G247" s="23">
        <v>77270.45</v>
      </c>
      <c r="H247" s="23">
        <v>2596</v>
      </c>
      <c r="I247" s="23">
        <v>45545.27</v>
      </c>
    </row>
    <row r="248" spans="1:9" x14ac:dyDescent="0.25">
      <c r="A248">
        <v>247</v>
      </c>
      <c r="B248" t="s">
        <v>544</v>
      </c>
      <c r="C248" t="s">
        <v>614</v>
      </c>
      <c r="D248" s="23">
        <v>3556</v>
      </c>
      <c r="E248" s="27" t="s">
        <v>596</v>
      </c>
      <c r="F248" s="23">
        <v>4030</v>
      </c>
      <c r="G248" s="23">
        <v>53388.91</v>
      </c>
      <c r="H248" s="23">
        <v>2634</v>
      </c>
      <c r="I248" s="23">
        <v>32309.8</v>
      </c>
    </row>
    <row r="249" spans="1:9" x14ac:dyDescent="0.25">
      <c r="A249">
        <v>248</v>
      </c>
      <c r="B249" t="s">
        <v>545</v>
      </c>
      <c r="C249" t="s">
        <v>613</v>
      </c>
      <c r="D249" s="23">
        <v>2192</v>
      </c>
      <c r="E249" s="27" t="s">
        <v>596</v>
      </c>
      <c r="F249" s="23">
        <v>1512</v>
      </c>
      <c r="G249" s="23">
        <v>21357.34</v>
      </c>
      <c r="H249" s="23">
        <v>892</v>
      </c>
      <c r="I249" s="23">
        <v>8237.5</v>
      </c>
    </row>
    <row r="250" spans="1:9" x14ac:dyDescent="0.25">
      <c r="A250">
        <v>249</v>
      </c>
      <c r="B250" t="s">
        <v>546</v>
      </c>
      <c r="C250" t="s">
        <v>614</v>
      </c>
      <c r="D250" s="23">
        <v>1746</v>
      </c>
      <c r="E250" s="27" t="s">
        <v>596</v>
      </c>
      <c r="F250" s="23">
        <v>931</v>
      </c>
      <c r="G250" s="23">
        <v>14893.76</v>
      </c>
      <c r="H250" s="23">
        <v>565</v>
      </c>
      <c r="I250" s="23">
        <v>7740.41</v>
      </c>
    </row>
    <row r="251" spans="1:9" x14ac:dyDescent="0.25">
      <c r="A251">
        <v>250</v>
      </c>
      <c r="B251" t="s">
        <v>547</v>
      </c>
      <c r="C251" t="s">
        <v>614</v>
      </c>
      <c r="D251" s="23">
        <v>1831</v>
      </c>
      <c r="E251" s="27" t="s">
        <v>596</v>
      </c>
      <c r="F251" s="23">
        <v>1459</v>
      </c>
      <c r="G251" s="23">
        <v>18332.330000000002</v>
      </c>
      <c r="H251" s="23">
        <v>1139</v>
      </c>
      <c r="I251" s="23">
        <v>17141.46</v>
      </c>
    </row>
    <row r="252" spans="1:9" x14ac:dyDescent="0.25">
      <c r="A252">
        <v>251</v>
      </c>
      <c r="B252" t="s">
        <v>548</v>
      </c>
      <c r="C252" t="s">
        <v>614</v>
      </c>
      <c r="D252" s="23">
        <v>1697</v>
      </c>
      <c r="E252" s="27" t="s">
        <v>596</v>
      </c>
      <c r="F252" s="23">
        <v>2054</v>
      </c>
      <c r="G252" s="23">
        <v>33808.160000000003</v>
      </c>
      <c r="H252" s="23">
        <v>1195</v>
      </c>
      <c r="I252" s="23">
        <v>17810.05</v>
      </c>
    </row>
    <row r="253" spans="1:9" x14ac:dyDescent="0.25">
      <c r="A253">
        <v>252</v>
      </c>
      <c r="B253" t="s">
        <v>549</v>
      </c>
      <c r="C253" t="s">
        <v>614</v>
      </c>
      <c r="D253" s="23">
        <v>4665</v>
      </c>
      <c r="E253" s="27" t="s">
        <v>596</v>
      </c>
      <c r="F253" s="23">
        <v>4433</v>
      </c>
      <c r="G253" s="23">
        <v>58272.01</v>
      </c>
      <c r="H253" s="23">
        <v>3001</v>
      </c>
      <c r="I253" s="23">
        <v>35812.93</v>
      </c>
    </row>
    <row r="254" spans="1:9" x14ac:dyDescent="0.25">
      <c r="A254">
        <v>253</v>
      </c>
      <c r="B254" t="s">
        <v>550</v>
      </c>
      <c r="C254" t="s">
        <v>614</v>
      </c>
      <c r="D254" s="23">
        <v>4461</v>
      </c>
      <c r="E254" s="27" t="s">
        <v>596</v>
      </c>
      <c r="F254" s="23">
        <v>2277</v>
      </c>
      <c r="G254" s="23">
        <v>24032.48</v>
      </c>
      <c r="H254" s="23">
        <v>1382</v>
      </c>
      <c r="I254" s="23">
        <v>11933.26</v>
      </c>
    </row>
    <row r="255" spans="1:9" x14ac:dyDescent="0.25">
      <c r="A255">
        <v>254</v>
      </c>
      <c r="B255" t="s">
        <v>551</v>
      </c>
      <c r="C255" t="s">
        <v>614</v>
      </c>
      <c r="D255" s="23">
        <v>3045</v>
      </c>
      <c r="E255" s="27" t="s">
        <v>596</v>
      </c>
      <c r="F255" s="23">
        <v>2897</v>
      </c>
      <c r="G255" s="23">
        <v>46581.265469999998</v>
      </c>
      <c r="H255" s="23">
        <v>2105</v>
      </c>
      <c r="I255" s="23">
        <v>27731.95</v>
      </c>
    </row>
    <row r="256" spans="1:9" x14ac:dyDescent="0.25">
      <c r="A256">
        <v>255</v>
      </c>
      <c r="B256" t="s">
        <v>552</v>
      </c>
      <c r="C256" t="s">
        <v>614</v>
      </c>
      <c r="D256" s="23">
        <v>70779</v>
      </c>
      <c r="E256" s="27" t="s">
        <v>593</v>
      </c>
      <c r="F256" s="23">
        <v>126647</v>
      </c>
      <c r="G256" s="23">
        <v>2185091.7000000002</v>
      </c>
      <c r="H256" s="23">
        <v>72409</v>
      </c>
      <c r="I256" s="23">
        <v>1109006.76</v>
      </c>
    </row>
    <row r="257" spans="1:9" x14ac:dyDescent="0.25">
      <c r="A257">
        <v>256</v>
      </c>
      <c r="B257" t="s">
        <v>553</v>
      </c>
      <c r="C257" t="s">
        <v>614</v>
      </c>
      <c r="D257" s="23">
        <v>2159</v>
      </c>
      <c r="E257" s="27" t="s">
        <v>596</v>
      </c>
      <c r="F257" s="23">
        <v>2901</v>
      </c>
      <c r="G257" s="23">
        <v>37362.69</v>
      </c>
      <c r="H257" s="23">
        <v>2104</v>
      </c>
      <c r="I257" s="23">
        <v>25129.15</v>
      </c>
    </row>
    <row r="258" spans="1:9" x14ac:dyDescent="0.25">
      <c r="A258">
        <v>257</v>
      </c>
      <c r="B258" t="s">
        <v>554</v>
      </c>
      <c r="C258" t="s">
        <v>615</v>
      </c>
      <c r="D258" s="23">
        <v>6444</v>
      </c>
      <c r="E258" s="27" t="s">
        <v>596</v>
      </c>
      <c r="F258" s="23">
        <v>4319</v>
      </c>
      <c r="G258" s="23">
        <v>65167.8</v>
      </c>
      <c r="H258" s="23">
        <v>2742</v>
      </c>
      <c r="I258" s="23">
        <v>34888.519999999997</v>
      </c>
    </row>
    <row r="259" spans="1:9" x14ac:dyDescent="0.25">
      <c r="A259">
        <v>258</v>
      </c>
      <c r="B259" t="s">
        <v>555</v>
      </c>
      <c r="C259" t="s">
        <v>615</v>
      </c>
      <c r="D259" s="23">
        <v>5876</v>
      </c>
      <c r="E259" s="27" t="s">
        <v>596</v>
      </c>
      <c r="F259" s="23">
        <v>4228</v>
      </c>
      <c r="G259" s="23">
        <v>67496.86</v>
      </c>
      <c r="H259" s="23">
        <v>3085</v>
      </c>
      <c r="I259" s="23">
        <v>39580.089999999997</v>
      </c>
    </row>
    <row r="260" spans="1:9" x14ac:dyDescent="0.25">
      <c r="A260">
        <v>259</v>
      </c>
      <c r="B260" t="s">
        <v>556</v>
      </c>
      <c r="C260" t="s">
        <v>615</v>
      </c>
      <c r="D260" s="23">
        <v>10737</v>
      </c>
      <c r="E260" s="27" t="s">
        <v>596</v>
      </c>
      <c r="F260" s="23">
        <v>4951</v>
      </c>
      <c r="G260" s="23">
        <v>62128.82</v>
      </c>
      <c r="H260" s="23">
        <v>3720</v>
      </c>
      <c r="I260" s="23">
        <v>47038.02</v>
      </c>
    </row>
    <row r="261" spans="1:9" x14ac:dyDescent="0.25">
      <c r="A261">
        <v>260</v>
      </c>
      <c r="B261" t="s">
        <v>557</v>
      </c>
      <c r="C261" t="s">
        <v>615</v>
      </c>
      <c r="D261" s="23">
        <v>4520</v>
      </c>
      <c r="E261" s="27" t="s">
        <v>596</v>
      </c>
      <c r="F261" s="23">
        <v>2592</v>
      </c>
      <c r="G261" s="23">
        <v>29817.81</v>
      </c>
      <c r="H261" s="23">
        <v>1678</v>
      </c>
      <c r="I261" s="23">
        <v>19976.82</v>
      </c>
    </row>
    <row r="262" spans="1:9" x14ac:dyDescent="0.25">
      <c r="A262">
        <v>261</v>
      </c>
      <c r="B262" t="s">
        <v>558</v>
      </c>
      <c r="C262" t="s">
        <v>615</v>
      </c>
      <c r="D262" s="23">
        <v>17676</v>
      </c>
      <c r="E262" s="27" t="s">
        <v>595</v>
      </c>
      <c r="F262" s="23">
        <v>19690</v>
      </c>
      <c r="G262" s="23">
        <v>347240.87</v>
      </c>
      <c r="H262" s="23">
        <v>10718</v>
      </c>
      <c r="I262" s="23">
        <v>159941.99</v>
      </c>
    </row>
    <row r="263" spans="1:9" x14ac:dyDescent="0.25">
      <c r="A263">
        <v>262</v>
      </c>
      <c r="B263" t="s">
        <v>559</v>
      </c>
      <c r="C263" t="s">
        <v>615</v>
      </c>
      <c r="D263" s="23">
        <v>12982</v>
      </c>
      <c r="E263" s="27" t="s">
        <v>595</v>
      </c>
      <c r="F263" s="23">
        <v>17293</v>
      </c>
      <c r="G263" s="23">
        <v>306684.58</v>
      </c>
      <c r="H263" s="23">
        <v>9534</v>
      </c>
      <c r="I263" s="23">
        <v>136364.41</v>
      </c>
    </row>
    <row r="264" spans="1:9" x14ac:dyDescent="0.25">
      <c r="A264">
        <v>263</v>
      </c>
      <c r="B264" t="s">
        <v>560</v>
      </c>
      <c r="C264" t="s">
        <v>615</v>
      </c>
      <c r="D264" s="23">
        <v>3797</v>
      </c>
      <c r="E264" s="27" t="s">
        <v>596</v>
      </c>
      <c r="F264" s="23">
        <v>4701</v>
      </c>
      <c r="G264" s="23">
        <v>107245.95</v>
      </c>
      <c r="H264" s="23">
        <v>4207</v>
      </c>
      <c r="I264" s="23">
        <v>108400.16</v>
      </c>
    </row>
    <row r="265" spans="1:9" x14ac:dyDescent="0.25">
      <c r="A265">
        <v>264</v>
      </c>
      <c r="B265" t="s">
        <v>561</v>
      </c>
      <c r="C265" t="s">
        <v>615</v>
      </c>
      <c r="D265" s="23">
        <v>14562</v>
      </c>
      <c r="E265" s="27" t="s">
        <v>595</v>
      </c>
      <c r="F265" s="23">
        <v>18145</v>
      </c>
      <c r="G265" s="23">
        <v>325479.33</v>
      </c>
      <c r="H265" s="23">
        <v>11112</v>
      </c>
      <c r="I265" s="23">
        <v>168201.31</v>
      </c>
    </row>
    <row r="266" spans="1:9" x14ac:dyDescent="0.25">
      <c r="A266">
        <v>265</v>
      </c>
      <c r="B266" t="s">
        <v>562</v>
      </c>
      <c r="C266" t="s">
        <v>615</v>
      </c>
      <c r="D266" s="23">
        <v>5044</v>
      </c>
      <c r="E266" s="27" t="s">
        <v>596</v>
      </c>
      <c r="F266" s="23">
        <v>3042</v>
      </c>
      <c r="G266" s="23">
        <v>41640.559999999998</v>
      </c>
      <c r="H266" s="23">
        <v>2132</v>
      </c>
      <c r="I266" s="23">
        <v>28266.54</v>
      </c>
    </row>
    <row r="267" spans="1:9" x14ac:dyDescent="0.25">
      <c r="A267">
        <v>266</v>
      </c>
      <c r="B267" t="s">
        <v>563</v>
      </c>
      <c r="C267" t="s">
        <v>615</v>
      </c>
      <c r="D267" s="23">
        <v>5523</v>
      </c>
      <c r="E267" s="27" t="s">
        <v>596</v>
      </c>
      <c r="F267" s="23">
        <v>2038</v>
      </c>
      <c r="G267" s="23">
        <v>29688.25</v>
      </c>
      <c r="H267" s="23">
        <v>1394</v>
      </c>
      <c r="I267" s="23">
        <v>17408.09</v>
      </c>
    </row>
    <row r="268" spans="1:9" x14ac:dyDescent="0.25">
      <c r="A268">
        <v>267</v>
      </c>
      <c r="B268" t="s">
        <v>564</v>
      </c>
      <c r="C268" t="s">
        <v>615</v>
      </c>
      <c r="D268" s="23">
        <v>2250</v>
      </c>
      <c r="E268" s="27" t="s">
        <v>596</v>
      </c>
      <c r="F268" s="23" t="s">
        <v>616</v>
      </c>
      <c r="G268" s="23" t="s">
        <v>616</v>
      </c>
      <c r="H268" s="23">
        <v>757</v>
      </c>
      <c r="I268" s="23">
        <v>9689.49</v>
      </c>
    </row>
    <row r="269" spans="1:9" x14ac:dyDescent="0.25">
      <c r="A269">
        <v>268</v>
      </c>
      <c r="B269" t="s">
        <v>565</v>
      </c>
      <c r="C269" t="s">
        <v>615</v>
      </c>
      <c r="D269" s="23">
        <v>6098</v>
      </c>
      <c r="E269" s="27" t="s">
        <v>596</v>
      </c>
      <c r="F269" s="23">
        <v>7729</v>
      </c>
      <c r="G269" s="23">
        <v>131080.16</v>
      </c>
      <c r="H269" s="23">
        <v>6232</v>
      </c>
      <c r="I269" s="23">
        <v>107953.63</v>
      </c>
    </row>
    <row r="270" spans="1:9" x14ac:dyDescent="0.25">
      <c r="A270">
        <v>269</v>
      </c>
      <c r="B270" t="s">
        <v>566</v>
      </c>
      <c r="C270" t="s">
        <v>615</v>
      </c>
      <c r="D270" s="23">
        <v>1265</v>
      </c>
      <c r="E270" s="27" t="s">
        <v>596</v>
      </c>
      <c r="F270" s="23">
        <v>914</v>
      </c>
      <c r="G270" s="23">
        <v>6154.34</v>
      </c>
      <c r="H270" s="23">
        <v>697</v>
      </c>
      <c r="I270" s="23">
        <v>4056.08</v>
      </c>
    </row>
    <row r="271" spans="1:9" x14ac:dyDescent="0.25">
      <c r="A271">
        <v>270</v>
      </c>
      <c r="B271" t="s">
        <v>567</v>
      </c>
      <c r="C271" t="s">
        <v>615</v>
      </c>
      <c r="D271" s="23">
        <v>3484</v>
      </c>
      <c r="E271" s="27" t="s">
        <v>596</v>
      </c>
      <c r="F271" s="23">
        <v>3056</v>
      </c>
      <c r="G271" s="23">
        <v>37372.01</v>
      </c>
      <c r="H271" s="23">
        <v>2097</v>
      </c>
      <c r="I271" s="23">
        <v>19293.349999999999</v>
      </c>
    </row>
    <row r="272" spans="1:9" x14ac:dyDescent="0.25">
      <c r="A272">
        <v>271</v>
      </c>
      <c r="B272" t="s">
        <v>568</v>
      </c>
      <c r="C272" t="s">
        <v>615</v>
      </c>
      <c r="D272" s="23">
        <v>7133</v>
      </c>
      <c r="E272" s="27" t="s">
        <v>596</v>
      </c>
      <c r="F272" s="23">
        <v>17271</v>
      </c>
      <c r="G272" s="23">
        <v>904660.46</v>
      </c>
      <c r="H272" s="23">
        <v>13327</v>
      </c>
      <c r="I272" s="23">
        <v>613429.31000000006</v>
      </c>
    </row>
    <row r="273" spans="1:9" x14ac:dyDescent="0.25">
      <c r="A273">
        <v>272</v>
      </c>
      <c r="B273" t="s">
        <v>569</v>
      </c>
      <c r="C273" t="s">
        <v>615</v>
      </c>
      <c r="D273" s="23">
        <v>37435</v>
      </c>
      <c r="E273" s="27" t="s">
        <v>593</v>
      </c>
      <c r="F273" s="23">
        <v>42157</v>
      </c>
      <c r="G273" s="23">
        <v>876765.39</v>
      </c>
      <c r="H273" s="23">
        <v>25493</v>
      </c>
      <c r="I273" s="23">
        <v>483845.33</v>
      </c>
    </row>
    <row r="274" spans="1:9" x14ac:dyDescent="0.25">
      <c r="A274">
        <v>273</v>
      </c>
      <c r="B274" t="s">
        <v>570</v>
      </c>
      <c r="C274" t="s">
        <v>615</v>
      </c>
      <c r="D274" s="23">
        <v>3886</v>
      </c>
      <c r="E274" s="27" t="s">
        <v>596</v>
      </c>
      <c r="F274" s="23">
        <v>8657</v>
      </c>
      <c r="G274" s="23">
        <v>213272.23</v>
      </c>
      <c r="H274" s="23">
        <v>6045</v>
      </c>
      <c r="I274" s="23">
        <v>138815.14000000001</v>
      </c>
    </row>
    <row r="275" spans="1:9" x14ac:dyDescent="0.25">
      <c r="A275">
        <v>274</v>
      </c>
      <c r="B275" t="s">
        <v>571</v>
      </c>
      <c r="C275" t="s">
        <v>615</v>
      </c>
      <c r="D275" s="23">
        <v>18221</v>
      </c>
      <c r="E275" s="27" t="s">
        <v>595</v>
      </c>
      <c r="F275" s="23">
        <v>17259</v>
      </c>
      <c r="G275" s="23">
        <v>355242.28</v>
      </c>
      <c r="H275" s="23">
        <v>12245</v>
      </c>
      <c r="I275" s="23">
        <v>173156.4</v>
      </c>
    </row>
    <row r="276" spans="1:9" x14ac:dyDescent="0.25">
      <c r="A276">
        <v>275</v>
      </c>
      <c r="B276" t="s">
        <v>572</v>
      </c>
      <c r="C276" t="s">
        <v>615</v>
      </c>
      <c r="D276" s="23">
        <v>14602</v>
      </c>
      <c r="E276" s="27" t="s">
        <v>595</v>
      </c>
      <c r="F276" s="23">
        <v>18791</v>
      </c>
      <c r="G276" s="23">
        <v>280076.2</v>
      </c>
      <c r="H276" s="23">
        <v>12718</v>
      </c>
      <c r="I276" s="23">
        <v>163863.82</v>
      </c>
    </row>
    <row r="277" spans="1:9" x14ac:dyDescent="0.25">
      <c r="A277">
        <v>276</v>
      </c>
      <c r="B277" t="s">
        <v>573</v>
      </c>
      <c r="C277" t="s">
        <v>615</v>
      </c>
      <c r="D277" s="23">
        <v>61075</v>
      </c>
      <c r="E277" s="27" t="s">
        <v>593</v>
      </c>
      <c r="F277" s="23">
        <v>65441</v>
      </c>
      <c r="G277" s="23">
        <v>1087622.6299999999</v>
      </c>
      <c r="H277" s="23">
        <v>39747</v>
      </c>
      <c r="I277" s="23">
        <v>541892.18999999994</v>
      </c>
    </row>
    <row r="278" spans="1:9" x14ac:dyDescent="0.25">
      <c r="A278">
        <v>277</v>
      </c>
      <c r="B278" t="s">
        <v>574</v>
      </c>
      <c r="C278" t="s">
        <v>615</v>
      </c>
      <c r="D278" s="23">
        <v>12981</v>
      </c>
      <c r="E278" s="27" t="s">
        <v>595</v>
      </c>
      <c r="F278" s="23">
        <v>18258</v>
      </c>
      <c r="G278" s="23">
        <v>323728.45</v>
      </c>
      <c r="H278" s="23">
        <v>11571</v>
      </c>
      <c r="I278" s="23">
        <v>154148.06</v>
      </c>
    </row>
    <row r="279" spans="1:9" x14ac:dyDescent="0.25">
      <c r="A279">
        <v>278</v>
      </c>
      <c r="B279" t="s">
        <v>575</v>
      </c>
      <c r="C279" t="s">
        <v>615</v>
      </c>
      <c r="D279" s="23">
        <v>24133</v>
      </c>
      <c r="E279" s="27" t="s">
        <v>595</v>
      </c>
      <c r="F279" s="23">
        <v>38835</v>
      </c>
      <c r="G279" s="23">
        <v>699547.95</v>
      </c>
      <c r="H279" s="23">
        <v>19890</v>
      </c>
      <c r="I279" s="23">
        <v>293638.52</v>
      </c>
    </row>
    <row r="280" spans="1:9" x14ac:dyDescent="0.25">
      <c r="A280">
        <v>279</v>
      </c>
      <c r="B280" t="s">
        <v>576</v>
      </c>
      <c r="C280" t="s">
        <v>592</v>
      </c>
      <c r="D280" s="23">
        <v>1910</v>
      </c>
      <c r="E280" s="27" t="s">
        <v>596</v>
      </c>
      <c r="F280" s="23">
        <v>1184</v>
      </c>
      <c r="G280" s="23">
        <v>12545.19</v>
      </c>
      <c r="H280" s="23" t="s">
        <v>616</v>
      </c>
      <c r="I280" s="23" t="s">
        <v>616</v>
      </c>
    </row>
    <row r="281" spans="1:9" x14ac:dyDescent="0.25">
      <c r="A281">
        <v>280</v>
      </c>
      <c r="B281" t="s">
        <v>577</v>
      </c>
      <c r="C281" t="s">
        <v>592</v>
      </c>
      <c r="D281" s="23">
        <v>2316</v>
      </c>
      <c r="E281" s="27" t="s">
        <v>596</v>
      </c>
      <c r="F281" s="23">
        <v>1229</v>
      </c>
      <c r="G281" s="23">
        <v>16917.650000000001</v>
      </c>
      <c r="H281" s="23" t="s">
        <v>616</v>
      </c>
      <c r="I281" s="23" t="s">
        <v>616</v>
      </c>
    </row>
    <row r="282" spans="1:9" x14ac:dyDescent="0.25">
      <c r="A282">
        <v>281</v>
      </c>
      <c r="B282" t="s">
        <v>578</v>
      </c>
      <c r="C282" t="s">
        <v>600</v>
      </c>
      <c r="D282" s="23">
        <v>2541</v>
      </c>
      <c r="E282" s="27" t="s">
        <v>596</v>
      </c>
      <c r="F282" s="23">
        <v>2323</v>
      </c>
      <c r="G282" s="23">
        <v>76901.45</v>
      </c>
      <c r="H282" s="23" t="s">
        <v>616</v>
      </c>
      <c r="I282" s="23" t="s">
        <v>616</v>
      </c>
    </row>
    <row r="283" spans="1:9" x14ac:dyDescent="0.25">
      <c r="A283">
        <v>282</v>
      </c>
      <c r="B283" t="s">
        <v>579</v>
      </c>
      <c r="C283" t="s">
        <v>603</v>
      </c>
      <c r="D283" s="23">
        <v>1973</v>
      </c>
      <c r="E283" s="27" t="s">
        <v>596</v>
      </c>
      <c r="F283" s="23">
        <v>1429</v>
      </c>
      <c r="G283" s="23">
        <v>10820.46</v>
      </c>
      <c r="H283" s="23" t="s">
        <v>616</v>
      </c>
      <c r="I283" s="23" t="s">
        <v>616</v>
      </c>
    </row>
    <row r="284" spans="1:9" x14ac:dyDescent="0.25">
      <c r="A284">
        <v>283</v>
      </c>
      <c r="B284" t="s">
        <v>580</v>
      </c>
      <c r="C284" t="s">
        <v>603</v>
      </c>
      <c r="D284" s="23">
        <v>1334</v>
      </c>
      <c r="E284" s="27" t="s">
        <v>596</v>
      </c>
      <c r="F284" s="23">
        <v>873</v>
      </c>
      <c r="G284" s="23">
        <v>11745.04</v>
      </c>
      <c r="H284" s="23" t="s">
        <v>616</v>
      </c>
      <c r="I284" s="23" t="s">
        <v>616</v>
      </c>
    </row>
    <row r="285" spans="1:9" x14ac:dyDescent="0.25">
      <c r="A285">
        <v>284</v>
      </c>
      <c r="B285" t="s">
        <v>581</v>
      </c>
      <c r="C285" t="s">
        <v>611</v>
      </c>
      <c r="D285" s="23">
        <v>3183</v>
      </c>
      <c r="E285" s="27" t="s">
        <v>596</v>
      </c>
      <c r="F285" s="23">
        <v>2953</v>
      </c>
      <c r="G285" s="23">
        <v>25513.42</v>
      </c>
      <c r="H285" s="23" t="s">
        <v>616</v>
      </c>
      <c r="I285" s="23" t="s">
        <v>616</v>
      </c>
    </row>
    <row r="286" spans="1:9" x14ac:dyDescent="0.25">
      <c r="A286">
        <v>285</v>
      </c>
      <c r="B286" t="s">
        <v>582</v>
      </c>
      <c r="C286" t="s">
        <v>582</v>
      </c>
      <c r="D286" s="23" t="s">
        <v>582</v>
      </c>
      <c r="E286" s="27" t="s">
        <v>582</v>
      </c>
      <c r="F286" s="23">
        <v>222027</v>
      </c>
      <c r="G286" s="23">
        <v>2636195.72976394</v>
      </c>
      <c r="H286" s="23">
        <v>152653</v>
      </c>
      <c r="I286" s="23">
        <v>1781406.040000014</v>
      </c>
    </row>
    <row r="287" spans="1:9" x14ac:dyDescent="0.25">
      <c r="F287" s="23">
        <v>4575335</v>
      </c>
      <c r="G287" s="23">
        <v>75920714.337742001</v>
      </c>
      <c r="H287" s="23">
        <v>2782441</v>
      </c>
      <c r="I287" s="23">
        <v>40697152.868652999</v>
      </c>
    </row>
  </sheetData>
  <conditionalFormatting sqref="B1">
    <cfRule type="duplicateValues" dxfId="4" priority="2"/>
  </conditionalFormatting>
  <conditionalFormatting sqref="B1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0"/>
  <sheetViews>
    <sheetView workbookViewId="0">
      <selection activeCell="C289" sqref="C289"/>
    </sheetView>
  </sheetViews>
  <sheetFormatPr defaultColWidth="9.109375" defaultRowHeight="12.75" customHeight="1" x14ac:dyDescent="0.25"/>
  <cols>
    <col min="1" max="1" width="31.44140625" style="2" customWidth="1"/>
    <col min="2" max="2" width="15.33203125" style="2" customWidth="1"/>
    <col min="3" max="3" width="18.88671875" style="2" bestFit="1" customWidth="1"/>
    <col min="4" max="4" width="18" style="2" bestFit="1" customWidth="1"/>
    <col min="5" max="16384" width="9.109375" style="2"/>
  </cols>
  <sheetData>
    <row r="1" spans="1:7" ht="12.75" customHeight="1" x14ac:dyDescent="0.25">
      <c r="A1" s="1" t="s">
        <v>274</v>
      </c>
      <c r="B1" s="1"/>
      <c r="C1" s="1"/>
      <c r="D1" s="1"/>
    </row>
    <row r="2" spans="1:7" ht="12.75" customHeight="1" x14ac:dyDescent="0.25">
      <c r="A2" s="1" t="s">
        <v>275</v>
      </c>
      <c r="B2" s="1"/>
      <c r="C2" s="1"/>
      <c r="D2" s="1"/>
    </row>
    <row r="3" spans="1:7" ht="12.75" customHeight="1" thickBot="1" x14ac:dyDescent="0.3">
      <c r="A3" s="2" t="s">
        <v>281</v>
      </c>
    </row>
    <row r="4" spans="1:7" ht="64.5" customHeight="1" thickBot="1" x14ac:dyDescent="0.3">
      <c r="A4" s="24" t="s">
        <v>278</v>
      </c>
      <c r="B4" s="25"/>
      <c r="C4" s="26"/>
    </row>
    <row r="5" spans="1:7" ht="21.75" customHeight="1" x14ac:dyDescent="0.25">
      <c r="A5" s="18" t="s">
        <v>277</v>
      </c>
      <c r="B5" s="18" t="s">
        <v>273</v>
      </c>
      <c r="C5" s="18"/>
    </row>
    <row r="6" spans="1:7" ht="30.75" customHeight="1" x14ac:dyDescent="0.25">
      <c r="A6" s="18"/>
      <c r="B6" s="12" t="s">
        <v>0</v>
      </c>
      <c r="C6" s="12" t="s">
        <v>272</v>
      </c>
    </row>
    <row r="7" spans="1:7" ht="12.75" customHeight="1" x14ac:dyDescent="0.25">
      <c r="A7" s="6" t="s">
        <v>1</v>
      </c>
      <c r="B7" s="7">
        <v>49636</v>
      </c>
      <c r="C7" s="8">
        <v>858784</v>
      </c>
      <c r="D7" s="2" t="str">
        <f>INDEX([1]SVI!B:B,MATCH($A7,[1]SVI!$B:$B,0),1)</f>
        <v>Bjelovar</v>
      </c>
      <c r="E7" s="2" t="str">
        <f>INDEX([1]SVI!C:C,MATCH($A7,[1]SVI!$B:$B,0),1)</f>
        <v>Bjelovarsko-bilogorska županija</v>
      </c>
      <c r="F7" s="2">
        <f>INDEX([1]SVI!D:D,MATCH($A7,[1]SVI!$B:$B,0),1)</f>
        <v>36316</v>
      </c>
      <c r="G7" s="2" t="str">
        <f>INDEX([1]SVI!E:E,MATCH($A7,[1]SVI!$B:$B,0),1)</f>
        <v>Veliki grad</v>
      </c>
    </row>
    <row r="8" spans="1:7" ht="12.75" customHeight="1" x14ac:dyDescent="0.25">
      <c r="A8" s="6" t="s">
        <v>2</v>
      </c>
      <c r="B8" s="7">
        <v>5658</v>
      </c>
      <c r="C8" s="8">
        <v>87914.21</v>
      </c>
      <c r="D8" s="2" t="str">
        <f>INDEX([1]SVI!B:B,MATCH($A8,[1]SVI!$B:$B,0),1)</f>
        <v>Čazma</v>
      </c>
      <c r="E8" s="2" t="str">
        <f>INDEX([1]SVI!C:C,MATCH($A8,[1]SVI!$B:$B,0),1)</f>
        <v>Bjelovarsko-bilogorska županija</v>
      </c>
      <c r="F8" s="2">
        <f>INDEX([1]SVI!D:D,MATCH($A8,[1]SVI!$B:$B,0),1)</f>
        <v>6930</v>
      </c>
      <c r="G8" s="2" t="str">
        <f>INDEX([1]SVI!E:E,MATCH($A8,[1]SVI!$B:$B,0),1)</f>
        <v>Mali grad</v>
      </c>
    </row>
    <row r="9" spans="1:7" ht="12.75" customHeight="1" x14ac:dyDescent="0.25">
      <c r="A9" s="6" t="s">
        <v>3</v>
      </c>
      <c r="B9" s="7">
        <v>14542</v>
      </c>
      <c r="C9" s="8">
        <v>262458.17</v>
      </c>
      <c r="D9" s="2" t="str">
        <f>INDEX([1]SVI!B:B,MATCH($A9,[1]SVI!$B:$B,0),1)</f>
        <v>Daruvar</v>
      </c>
      <c r="E9" s="2" t="str">
        <f>INDEX([1]SVI!C:C,MATCH($A9,[1]SVI!$B:$B,0),1)</f>
        <v>Bjelovarsko-bilogorska županija</v>
      </c>
      <c r="F9" s="2">
        <f>INDEX([1]SVI!D:D,MATCH($A9,[1]SVI!$B:$B,0),1)</f>
        <v>10105</v>
      </c>
      <c r="G9" s="2" t="str">
        <f>INDEX([1]SVI!E:E,MATCH($A9,[1]SVI!$B:$B,0),1)</f>
        <v>Srednji grad</v>
      </c>
    </row>
    <row r="10" spans="1:7" ht="12.75" customHeight="1" x14ac:dyDescent="0.25">
      <c r="A10" s="6" t="s">
        <v>4</v>
      </c>
      <c r="B10" s="7">
        <v>6863</v>
      </c>
      <c r="C10" s="8">
        <v>116531.96</v>
      </c>
      <c r="D10" s="2" t="str">
        <f>INDEX([1]SVI!B:B,MATCH($A10,[1]SVI!$B:$B,0),1)</f>
        <v>Garešnica</v>
      </c>
      <c r="E10" s="2" t="str">
        <f>INDEX([1]SVI!C:C,MATCH($A10,[1]SVI!$B:$B,0),1)</f>
        <v>Bjelovarsko-bilogorska županija</v>
      </c>
      <c r="F10" s="2">
        <f>INDEX([1]SVI!D:D,MATCH($A10,[1]SVI!$B:$B,0),1)</f>
        <v>8624</v>
      </c>
      <c r="G10" s="2" t="str">
        <f>INDEX([1]SVI!E:E,MATCH($A10,[1]SVI!$B:$B,0),1)</f>
        <v>Mali grad</v>
      </c>
    </row>
    <row r="11" spans="1:7" ht="12.75" customHeight="1" x14ac:dyDescent="0.25">
      <c r="A11" s="6" t="s">
        <v>5</v>
      </c>
      <c r="B11" s="7">
        <v>3800</v>
      </c>
      <c r="C11" s="8">
        <v>60026.77</v>
      </c>
      <c r="D11" s="2" t="str">
        <f>INDEX([1]SVI!B:B,MATCH($A11,[1]SVI!$B:$B,0),1)</f>
        <v>Grubišno Polje</v>
      </c>
      <c r="E11" s="2" t="str">
        <f>INDEX([1]SVI!C:C,MATCH($A11,[1]SVI!$B:$B,0),1)</f>
        <v>Bjelovarsko-bilogorska županija</v>
      </c>
      <c r="F11" s="2">
        <f>INDEX([1]SVI!D:D,MATCH($A11,[1]SVI!$B:$B,0),1)</f>
        <v>5367</v>
      </c>
      <c r="G11" s="2" t="str">
        <f>INDEX([1]SVI!E:E,MATCH($A11,[1]SVI!$B:$B,0),1)</f>
        <v>Mali grad</v>
      </c>
    </row>
    <row r="12" spans="1:7" ht="12.75" customHeight="1" x14ac:dyDescent="0.25">
      <c r="A12" s="6" t="s">
        <v>6</v>
      </c>
      <c r="B12" s="7">
        <v>1184</v>
      </c>
      <c r="C12" s="8">
        <v>12545.19</v>
      </c>
      <c r="D12" s="2" t="str">
        <f>INDEX([1]SVI!B:B,MATCH($A12,[1]SVI!$B:$B,0),1)</f>
        <v>Hercegovac</v>
      </c>
      <c r="E12" s="2" t="str">
        <f>INDEX([1]SVI!C:C,MATCH($A12,[1]SVI!$B:$B,0),1)</f>
        <v>Bjelovarsko-bilogorska županija</v>
      </c>
      <c r="F12" s="2">
        <f>INDEX([1]SVI!D:D,MATCH($A12,[1]SVI!$B:$B,0),1)</f>
        <v>1910</v>
      </c>
      <c r="G12" s="2" t="str">
        <f>INDEX([1]SVI!E:E,MATCH($A12,[1]SVI!$B:$B,0),1)</f>
        <v>Općina</v>
      </c>
    </row>
    <row r="13" spans="1:7" ht="12.75" customHeight="1" x14ac:dyDescent="0.25">
      <c r="A13" s="6" t="s">
        <v>7</v>
      </c>
      <c r="B13" s="7">
        <v>2041</v>
      </c>
      <c r="C13" s="8">
        <v>23703.25</v>
      </c>
      <c r="D13" s="2" t="str">
        <f>INDEX([1]SVI!B:B,MATCH($A13,[1]SVI!$B:$B,0),1)</f>
        <v>Nova Rača</v>
      </c>
      <c r="E13" s="2" t="str">
        <f>INDEX([1]SVI!C:C,MATCH($A13,[1]SVI!$B:$B,0),1)</f>
        <v>Bjelovarsko-bilogorska županija</v>
      </c>
      <c r="F13" s="2">
        <f>INDEX([1]SVI!D:D,MATCH($A13,[1]SVI!$B:$B,0),1)</f>
        <v>2756</v>
      </c>
      <c r="G13" s="2" t="str">
        <f>INDEX([1]SVI!E:E,MATCH($A13,[1]SVI!$B:$B,0),1)</f>
        <v>Općina</v>
      </c>
    </row>
    <row r="14" spans="1:7" ht="12.75" customHeight="1" x14ac:dyDescent="0.25">
      <c r="A14" s="6" t="s">
        <v>8</v>
      </c>
      <c r="B14" s="7">
        <v>1910</v>
      </c>
      <c r="C14" s="8">
        <v>24750.61</v>
      </c>
      <c r="D14" s="2" t="str">
        <f>INDEX([1]SVI!B:B,MATCH($A14,[1]SVI!$B:$B,0),1)</f>
        <v>Rovišće</v>
      </c>
      <c r="E14" s="2" t="str">
        <f>INDEX([1]SVI!C:C,MATCH($A14,[1]SVI!$B:$B,0),1)</f>
        <v>Bjelovarsko-bilogorska županija</v>
      </c>
      <c r="F14" s="2">
        <f>INDEX([1]SVI!D:D,MATCH($A14,[1]SVI!$B:$B,0),1)</f>
        <v>4144</v>
      </c>
      <c r="G14" s="2" t="str">
        <f>INDEX([1]SVI!E:E,MATCH($A14,[1]SVI!$B:$B,0),1)</f>
        <v>Općina</v>
      </c>
    </row>
    <row r="15" spans="1:7" ht="12.75" customHeight="1" x14ac:dyDescent="0.25">
      <c r="A15" s="6" t="s">
        <v>9</v>
      </c>
      <c r="B15" s="7">
        <v>1229</v>
      </c>
      <c r="C15" s="8">
        <v>16917.650000000001</v>
      </c>
      <c r="D15" s="2" t="str">
        <f>INDEX([1]SVI!B:B,MATCH($A15,[1]SVI!$B:$B,0),1)</f>
        <v>Veliki Grđevac</v>
      </c>
      <c r="E15" s="2" t="str">
        <f>INDEX([1]SVI!C:C,MATCH($A15,[1]SVI!$B:$B,0),1)</f>
        <v>Bjelovarsko-bilogorska županija</v>
      </c>
      <c r="F15" s="2">
        <f>INDEX([1]SVI!D:D,MATCH($A15,[1]SVI!$B:$B,0),1)</f>
        <v>2316</v>
      </c>
      <c r="G15" s="2" t="str">
        <f>INDEX([1]SVI!E:E,MATCH($A15,[1]SVI!$B:$B,0),1)</f>
        <v>Općina</v>
      </c>
    </row>
    <row r="16" spans="1:7" ht="12.75" customHeight="1" x14ac:dyDescent="0.25">
      <c r="A16" s="6" t="s">
        <v>10</v>
      </c>
      <c r="B16" s="7">
        <v>1875</v>
      </c>
      <c r="C16" s="8">
        <v>20693.150000000001</v>
      </c>
      <c r="D16" s="2" t="str">
        <f>INDEX([1]SVI!B:B,MATCH($A16,[1]SVI!$B:$B,0),1)</f>
        <v>Donji Andrijevci</v>
      </c>
      <c r="E16" s="2" t="str">
        <f>INDEX([1]SVI!C:C,MATCH($A16,[1]SVI!$B:$B,0),1)</f>
        <v>Brodsko-posavska županija</v>
      </c>
      <c r="F16" s="2">
        <f>INDEX([1]SVI!D:D,MATCH($A16,[1]SVI!$B:$B,0),1)</f>
        <v>3059</v>
      </c>
      <c r="G16" s="2" t="str">
        <f>INDEX([1]SVI!E:E,MATCH($A16,[1]SVI!$B:$B,0),1)</f>
        <v>Općina</v>
      </c>
    </row>
    <row r="17" spans="1:7" ht="12.75" customHeight="1" x14ac:dyDescent="0.25">
      <c r="A17" s="6" t="s">
        <v>11</v>
      </c>
      <c r="B17" s="7">
        <v>1902</v>
      </c>
      <c r="C17" s="8">
        <v>18383.14</v>
      </c>
      <c r="D17" s="2" t="str">
        <f>INDEX([1]SVI!B:B,MATCH($A17,[1]SVI!$B:$B,0),1)</f>
        <v>Garčin</v>
      </c>
      <c r="E17" s="2" t="str">
        <f>INDEX([1]SVI!C:C,MATCH($A17,[1]SVI!$B:$B,0),1)</f>
        <v>Brodsko-posavska županija</v>
      </c>
      <c r="F17" s="2">
        <f>INDEX([1]SVI!D:D,MATCH($A17,[1]SVI!$B:$B,0),1)</f>
        <v>3951</v>
      </c>
      <c r="G17" s="2" t="str">
        <f>INDEX([1]SVI!E:E,MATCH($A17,[1]SVI!$B:$B,0),1)</f>
        <v>Općina</v>
      </c>
    </row>
    <row r="18" spans="1:7" ht="12.75" customHeight="1" x14ac:dyDescent="0.25">
      <c r="A18" s="6" t="s">
        <v>12</v>
      </c>
      <c r="B18" s="7">
        <v>2300</v>
      </c>
      <c r="C18" s="8">
        <v>48198.73</v>
      </c>
      <c r="D18" s="2" t="str">
        <f>INDEX([1]SVI!B:B,MATCH($A18,[1]SVI!$B:$B,0),1)</f>
        <v>Gornja Vrba</v>
      </c>
      <c r="E18" s="2" t="str">
        <f>INDEX([1]SVI!C:C,MATCH($A18,[1]SVI!$B:$B,0),1)</f>
        <v>Brodsko-posavska županija</v>
      </c>
      <c r="F18" s="2">
        <f>INDEX([1]SVI!D:D,MATCH($A18,[1]SVI!$B:$B,0),1)</f>
        <v>2168</v>
      </c>
      <c r="G18" s="2" t="str">
        <f>INDEX([1]SVI!E:E,MATCH($A18,[1]SVI!$B:$B,0),1)</f>
        <v>Općina</v>
      </c>
    </row>
    <row r="19" spans="1:7" ht="12.75" customHeight="1" x14ac:dyDescent="0.25">
      <c r="A19" s="6" t="s">
        <v>13</v>
      </c>
      <c r="B19" s="7">
        <v>22970</v>
      </c>
      <c r="C19" s="8">
        <v>359011.85</v>
      </c>
      <c r="D19" s="2" t="str">
        <f>INDEX([1]SVI!B:B,MATCH($A19,[1]SVI!$B:$B,0),1)</f>
        <v>Nova Gradiška</v>
      </c>
      <c r="E19" s="2" t="str">
        <f>INDEX([1]SVI!C:C,MATCH($A19,[1]SVI!$B:$B,0),1)</f>
        <v>Brodsko-posavska županija</v>
      </c>
      <c r="F19" s="2">
        <f>INDEX([1]SVI!D:D,MATCH($A19,[1]SVI!$B:$B,0),1)</f>
        <v>11690</v>
      </c>
      <c r="G19" s="2" t="str">
        <f>INDEX([1]SVI!E:E,MATCH($A19,[1]SVI!$B:$B,0),1)</f>
        <v>Srednji grad</v>
      </c>
    </row>
    <row r="20" spans="1:7" ht="12.75" customHeight="1" x14ac:dyDescent="0.25">
      <c r="A20" s="6" t="s">
        <v>14</v>
      </c>
      <c r="B20" s="7">
        <v>2284</v>
      </c>
      <c r="C20" s="8">
        <v>30334.65</v>
      </c>
      <c r="D20" s="2" t="str">
        <f>INDEX([1]SVI!B:B,MATCH($A20,[1]SVI!$B:$B,0),1)</f>
        <v>Nova Kapela</v>
      </c>
      <c r="E20" s="2" t="str">
        <f>INDEX([1]SVI!C:C,MATCH($A20,[1]SVI!$B:$B,0),1)</f>
        <v>Brodsko-posavska županija</v>
      </c>
      <c r="F20" s="2">
        <f>INDEX([1]SVI!D:D,MATCH($A20,[1]SVI!$B:$B,0),1)</f>
        <v>3393</v>
      </c>
      <c r="G20" s="2" t="str">
        <f>INDEX([1]SVI!E:E,MATCH($A20,[1]SVI!$B:$B,0),1)</f>
        <v>Općina</v>
      </c>
    </row>
    <row r="21" spans="1:7" ht="13.2" x14ac:dyDescent="0.25">
      <c r="A21" s="6" t="s">
        <v>15</v>
      </c>
      <c r="B21" s="7">
        <v>2212</v>
      </c>
      <c r="C21" s="8">
        <v>33475.17</v>
      </c>
      <c r="D21" s="2" t="str">
        <f>INDEX([1]SVI!B:B,MATCH($A21,[1]SVI!$B:$B,0),1)</f>
        <v>Okučani</v>
      </c>
      <c r="E21" s="2" t="str">
        <f>INDEX([1]SVI!C:C,MATCH($A21,[1]SVI!$B:$B,0),1)</f>
        <v>Brodsko-posavska županija</v>
      </c>
      <c r="F21" s="2">
        <f>INDEX([1]SVI!D:D,MATCH($A21,[1]SVI!$B:$B,0),1)</f>
        <v>2323</v>
      </c>
      <c r="G21" s="2" t="str">
        <f>INDEX([1]SVI!E:E,MATCH($A21,[1]SVI!$B:$B,0),1)</f>
        <v>Općina</v>
      </c>
    </row>
    <row r="22" spans="1:7" ht="13.2" x14ac:dyDescent="0.25">
      <c r="A22" s="6" t="s">
        <v>16</v>
      </c>
      <c r="B22" s="7">
        <v>4253</v>
      </c>
      <c r="C22" s="8">
        <v>55842.14</v>
      </c>
      <c r="D22" s="2" t="str">
        <f>INDEX([1]SVI!B:B,MATCH($A22,[1]SVI!$B:$B,0),1)</f>
        <v>Oriovac</v>
      </c>
      <c r="E22" s="2" t="str">
        <f>INDEX([1]SVI!C:C,MATCH($A22,[1]SVI!$B:$B,0),1)</f>
        <v>Brodsko-posavska županija</v>
      </c>
      <c r="F22" s="2">
        <f>INDEX([1]SVI!D:D,MATCH($A22,[1]SVI!$B:$B,0),1)</f>
        <v>4770</v>
      </c>
      <c r="G22" s="2" t="str">
        <f>INDEX([1]SVI!E:E,MATCH($A22,[1]SVI!$B:$B,0),1)</f>
        <v>Općina</v>
      </c>
    </row>
    <row r="23" spans="1:7" ht="13.2" x14ac:dyDescent="0.25">
      <c r="A23" s="6" t="s">
        <v>17</v>
      </c>
      <c r="B23" s="7">
        <v>1758</v>
      </c>
      <c r="C23" s="8">
        <v>13070.55</v>
      </c>
      <c r="D23" s="2" t="str">
        <f>INDEX([1]SVI!B:B,MATCH($A23,[1]SVI!$B:$B,0),1)</f>
        <v>Rešetari</v>
      </c>
      <c r="E23" s="2" t="str">
        <f>INDEX([1]SVI!C:C,MATCH($A23,[1]SVI!$B:$B,0),1)</f>
        <v>Brodsko-posavska županija</v>
      </c>
      <c r="F23" s="2">
        <f>INDEX([1]SVI!D:D,MATCH($A23,[1]SVI!$B:$B,0),1)</f>
        <v>3852</v>
      </c>
      <c r="G23" s="2" t="str">
        <f>INDEX([1]SVI!E:E,MATCH($A23,[1]SVI!$B:$B,0),1)</f>
        <v>Općina</v>
      </c>
    </row>
    <row r="24" spans="1:7" ht="13.2" x14ac:dyDescent="0.25">
      <c r="A24" s="6" t="s">
        <v>18</v>
      </c>
      <c r="B24" s="7">
        <v>4097</v>
      </c>
      <c r="C24" s="8">
        <v>42051.91</v>
      </c>
      <c r="D24" s="2" t="str">
        <f>INDEX([1]SVI!B:B,MATCH($A24,[1]SVI!$B:$B,0),1)</f>
        <v>Sibinj</v>
      </c>
      <c r="E24" s="2" t="str">
        <f>INDEX([1]SVI!C:C,MATCH($A24,[1]SVI!$B:$B,0),1)</f>
        <v>Brodsko-posavska županija</v>
      </c>
      <c r="F24" s="2">
        <f>INDEX([1]SVI!D:D,MATCH($A24,[1]SVI!$B:$B,0),1)</f>
        <v>5730</v>
      </c>
      <c r="G24" s="2" t="str">
        <f>INDEX([1]SVI!E:E,MATCH($A24,[1]SVI!$B:$B,0),1)</f>
        <v>Općina</v>
      </c>
    </row>
    <row r="25" spans="1:7" ht="13.2" x14ac:dyDescent="0.25">
      <c r="A25" s="6" t="s">
        <v>19</v>
      </c>
      <c r="B25" s="7">
        <v>75541</v>
      </c>
      <c r="C25" s="8">
        <v>1227968.98</v>
      </c>
      <c r="D25" s="2" t="str">
        <f>INDEX([1]SVI!B:B,MATCH($A25,[1]SVI!$B:$B,0),1)</f>
        <v>Slavonski Brod</v>
      </c>
      <c r="E25" s="2" t="str">
        <f>INDEX([1]SVI!C:C,MATCH($A25,[1]SVI!$B:$B,0),1)</f>
        <v>Brodsko-posavska županija</v>
      </c>
      <c r="F25" s="2">
        <f>INDEX([1]SVI!D:D,MATCH($A25,[1]SVI!$B:$B,0),1)</f>
        <v>49891</v>
      </c>
      <c r="G25" s="2" t="str">
        <f>INDEX([1]SVI!E:E,MATCH($A25,[1]SVI!$B:$B,0),1)</f>
        <v>Veliki grad</v>
      </c>
    </row>
    <row r="26" spans="1:7" ht="13.2" x14ac:dyDescent="0.25">
      <c r="A26" s="6" t="s">
        <v>20</v>
      </c>
      <c r="B26" s="7">
        <v>1941</v>
      </c>
      <c r="C26" s="8">
        <v>21513.62</v>
      </c>
      <c r="D26" s="2" t="str">
        <f>INDEX([1]SVI!B:B,MATCH($A26,[1]SVI!$B:$B,0),1)</f>
        <v>Staro Petrovo Selo</v>
      </c>
      <c r="E26" s="2" t="str">
        <f>INDEX([1]SVI!C:C,MATCH($A26,[1]SVI!$B:$B,0),1)</f>
        <v>Brodsko-posavska županija</v>
      </c>
      <c r="F26" s="2">
        <f>INDEX([1]SVI!D:D,MATCH($A26,[1]SVI!$B:$B,0),1)</f>
        <v>4110</v>
      </c>
      <c r="G26" s="2" t="str">
        <f>INDEX([1]SVI!E:E,MATCH($A26,[1]SVI!$B:$B,0),1)</f>
        <v>Općina</v>
      </c>
    </row>
    <row r="27" spans="1:7" ht="13.2" x14ac:dyDescent="0.25">
      <c r="A27" s="6" t="s">
        <v>21</v>
      </c>
      <c r="B27" s="7">
        <v>1638</v>
      </c>
      <c r="C27" s="8">
        <v>20840.439999999999</v>
      </c>
      <c r="D27" s="2" t="str">
        <f>INDEX([1]SVI!B:B,MATCH($A27,[1]SVI!$B:$B,0),1)</f>
        <v>Velika Kopanica</v>
      </c>
      <c r="E27" s="2" t="str">
        <f>INDEX([1]SVI!C:C,MATCH($A27,[1]SVI!$B:$B,0),1)</f>
        <v>Brodsko-posavska županija</v>
      </c>
      <c r="F27" s="2">
        <f>INDEX([1]SVI!D:D,MATCH($A27,[1]SVI!$B:$B,0),1)</f>
        <v>2621</v>
      </c>
      <c r="G27" s="2" t="str">
        <f>INDEX([1]SVI!E:E,MATCH($A27,[1]SVI!$B:$B,0),1)</f>
        <v>Općina</v>
      </c>
    </row>
    <row r="28" spans="1:7" ht="13.2" x14ac:dyDescent="0.25">
      <c r="A28" s="6" t="s">
        <v>22</v>
      </c>
      <c r="B28" s="7">
        <v>1751</v>
      </c>
      <c r="C28" s="8">
        <v>21482.34</v>
      </c>
      <c r="D28" s="2" t="str">
        <f>INDEX([1]SVI!B:B,MATCH($A28,[1]SVI!$B:$B,0),1)</f>
        <v>Vrpolje</v>
      </c>
      <c r="E28" s="2" t="str">
        <f>INDEX([1]SVI!C:C,MATCH($A28,[1]SVI!$B:$B,0),1)</f>
        <v>Brodsko-posavska županija</v>
      </c>
      <c r="F28" s="2">
        <f>INDEX([1]SVI!D:D,MATCH($A28,[1]SVI!$B:$B,0),1)</f>
        <v>2818</v>
      </c>
      <c r="G28" s="2" t="str">
        <f>INDEX([1]SVI!E:E,MATCH($A28,[1]SVI!$B:$B,0),1)</f>
        <v>Općina</v>
      </c>
    </row>
    <row r="29" spans="1:7" ht="13.2" x14ac:dyDescent="0.25">
      <c r="A29" s="6" t="s">
        <v>23</v>
      </c>
      <c r="B29" s="7">
        <v>3452</v>
      </c>
      <c r="C29" s="8">
        <v>37288.730000000003</v>
      </c>
      <c r="D29" s="2" t="str">
        <f>INDEX([1]SVI!B:B,MATCH($A29,[1]SVI!$B:$B,0),1)</f>
        <v>Blato</v>
      </c>
      <c r="E29" s="2" t="str">
        <f>INDEX([1]SVI!C:C,MATCH($A29,[1]SVI!$B:$B,0),1)</f>
        <v>Dubrovačko-neretvanska županija</v>
      </c>
      <c r="F29" s="2">
        <f>INDEX([1]SVI!D:D,MATCH($A29,[1]SVI!$B:$B,0),1)</f>
        <v>3330</v>
      </c>
      <c r="G29" s="2" t="str">
        <f>INDEX([1]SVI!E:E,MATCH($A29,[1]SVI!$B:$B,0),1)</f>
        <v>Općina</v>
      </c>
    </row>
    <row r="30" spans="1:7" ht="13.2" x14ac:dyDescent="0.25">
      <c r="A30" s="6" t="s">
        <v>24</v>
      </c>
      <c r="B30" s="7">
        <v>49412</v>
      </c>
      <c r="C30" s="8">
        <v>702575.77</v>
      </c>
      <c r="D30" s="2" t="str">
        <f>INDEX([1]SVI!B:B,MATCH($A30,[1]SVI!$B:$B,0),1)</f>
        <v>Dubrovnik</v>
      </c>
      <c r="E30" s="2" t="str">
        <f>INDEX([1]SVI!C:C,MATCH($A30,[1]SVI!$B:$B,0),1)</f>
        <v>Dubrovačko-neretvanska županija</v>
      </c>
      <c r="F30" s="2">
        <f>INDEX([1]SVI!D:D,MATCH($A30,[1]SVI!$B:$B,0),1)</f>
        <v>41562</v>
      </c>
      <c r="G30" s="2" t="str">
        <f>INDEX([1]SVI!E:E,MATCH($A30,[1]SVI!$B:$B,0),1)</f>
        <v>Veliki grad</v>
      </c>
    </row>
    <row r="31" spans="1:7" ht="13.2" x14ac:dyDescent="0.25">
      <c r="A31" s="6" t="s">
        <v>25</v>
      </c>
      <c r="B31" s="7">
        <v>5878</v>
      </c>
      <c r="C31" s="8">
        <v>83334.64</v>
      </c>
      <c r="D31" s="2" t="str">
        <f>INDEX([1]SVI!B:B,MATCH($A31,[1]SVI!$B:$B,0),1)</f>
        <v>Konavle</v>
      </c>
      <c r="E31" s="2" t="str">
        <f>INDEX([1]SVI!C:C,MATCH($A31,[1]SVI!$B:$B,0),1)</f>
        <v>Dubrovačko-neretvanska županija</v>
      </c>
      <c r="F31" s="2">
        <f>INDEX([1]SVI!D:D,MATCH($A31,[1]SVI!$B:$B,0),1)</f>
        <v>8607</v>
      </c>
      <c r="G31" s="2" t="str">
        <f>INDEX([1]SVI!E:E,MATCH($A31,[1]SVI!$B:$B,0),1)</f>
        <v>Općina</v>
      </c>
    </row>
    <row r="32" spans="1:7" ht="13.2" x14ac:dyDescent="0.25">
      <c r="A32" s="6" t="s">
        <v>26</v>
      </c>
      <c r="B32" s="7">
        <v>7280</v>
      </c>
      <c r="C32" s="8">
        <v>121668.38</v>
      </c>
      <c r="D32" s="2" t="str">
        <f>INDEX([1]SVI!B:B,MATCH($A32,[1]SVI!$B:$B,0),1)</f>
        <v>Korčula</v>
      </c>
      <c r="E32" s="2" t="str">
        <f>INDEX([1]SVI!C:C,MATCH($A32,[1]SVI!$B:$B,0),1)</f>
        <v>Dubrovačko-neretvanska županija</v>
      </c>
      <c r="F32" s="2">
        <f>INDEX([1]SVI!D:D,MATCH($A32,[1]SVI!$B:$B,0),1)</f>
        <v>5415</v>
      </c>
      <c r="G32" s="2" t="str">
        <f>INDEX([1]SVI!E:E,MATCH($A32,[1]SVI!$B:$B,0),1)</f>
        <v>Mali grad</v>
      </c>
    </row>
    <row r="33" spans="1:7" ht="13.2" x14ac:dyDescent="0.25">
      <c r="A33" s="6" t="s">
        <v>27</v>
      </c>
      <c r="B33" s="7">
        <v>14349</v>
      </c>
      <c r="C33" s="8">
        <v>255981.03</v>
      </c>
      <c r="D33" s="2" t="str">
        <f>INDEX([1]SVI!B:B,MATCH($A33,[1]SVI!$B:$B,0),1)</f>
        <v>Metković</v>
      </c>
      <c r="E33" s="2" t="str">
        <f>INDEX([1]SVI!C:C,MATCH($A33,[1]SVI!$B:$B,0),1)</f>
        <v>Dubrovačko-neretvanska županija</v>
      </c>
      <c r="F33" s="2">
        <f>INDEX([1]SVI!D:D,MATCH($A33,[1]SVI!$B:$B,0),1)</f>
        <v>15235</v>
      </c>
      <c r="G33" s="2" t="str">
        <f>INDEX([1]SVI!E:E,MATCH($A33,[1]SVI!$B:$B,0),1)</f>
        <v>Srednji grad</v>
      </c>
    </row>
    <row r="34" spans="1:7" ht="13.2" x14ac:dyDescent="0.25">
      <c r="A34" s="6" t="s">
        <v>28</v>
      </c>
      <c r="B34" s="7">
        <v>4578</v>
      </c>
      <c r="C34" s="8">
        <v>80104.75</v>
      </c>
      <c r="D34" s="2" t="str">
        <f>INDEX([1]SVI!B:B,MATCH($A34,[1]SVI!$B:$B,0),1)</f>
        <v>Opuzen</v>
      </c>
      <c r="E34" s="2" t="str">
        <f>INDEX([1]SVI!C:C,MATCH($A34,[1]SVI!$B:$B,0),1)</f>
        <v>Dubrovačko-neretvanska županija</v>
      </c>
      <c r="F34" s="2">
        <f>INDEX([1]SVI!D:D,MATCH($A34,[1]SVI!$B:$B,0),1)</f>
        <v>2838</v>
      </c>
      <c r="G34" s="2" t="str">
        <f>INDEX([1]SVI!E:E,MATCH($A34,[1]SVI!$B:$B,0),1)</f>
        <v>Mali grad</v>
      </c>
    </row>
    <row r="35" spans="1:7" ht="13.2" x14ac:dyDescent="0.25">
      <c r="A35" s="6" t="s">
        <v>29</v>
      </c>
      <c r="B35" s="7">
        <v>3890</v>
      </c>
      <c r="C35" s="8">
        <v>73645.88</v>
      </c>
      <c r="D35" s="2" t="str">
        <f>INDEX([1]SVI!B:B,MATCH($A35,[1]SVI!$B:$B,0),1)</f>
        <v>Orebić</v>
      </c>
      <c r="E35" s="2" t="str">
        <f>INDEX([1]SVI!C:C,MATCH($A35,[1]SVI!$B:$B,0),1)</f>
        <v>Dubrovačko-neretvanska županija</v>
      </c>
      <c r="F35" s="2">
        <f>INDEX([1]SVI!D:D,MATCH($A35,[1]SVI!$B:$B,0),1)</f>
        <v>3705</v>
      </c>
      <c r="G35" s="2" t="str">
        <f>INDEX([1]SVI!E:E,MATCH($A35,[1]SVI!$B:$B,0),1)</f>
        <v>Općina</v>
      </c>
    </row>
    <row r="36" spans="1:7" ht="13.2" x14ac:dyDescent="0.25">
      <c r="A36" s="6" t="s">
        <v>30</v>
      </c>
      <c r="B36" s="7">
        <v>8701</v>
      </c>
      <c r="C36" s="8">
        <v>119536.39</v>
      </c>
      <c r="D36" s="2" t="str">
        <f>INDEX([1]SVI!B:B,MATCH($A36,[1]SVI!$B:$B,0),1)</f>
        <v>Ploče</v>
      </c>
      <c r="E36" s="2" t="str">
        <f>INDEX([1]SVI!C:C,MATCH($A36,[1]SVI!$B:$B,0),1)</f>
        <v>Dubrovačko-neretvanska županija</v>
      </c>
      <c r="F36" s="2">
        <f>INDEX([1]SVI!D:D,MATCH($A36,[1]SVI!$B:$B,0),1)</f>
        <v>8220</v>
      </c>
      <c r="G36" s="2" t="str">
        <f>INDEX([1]SVI!E:E,MATCH($A36,[1]SVI!$B:$B,0),1)</f>
        <v>Mali grad</v>
      </c>
    </row>
    <row r="37" spans="1:7" ht="13.2" x14ac:dyDescent="0.25">
      <c r="A37" s="6" t="s">
        <v>31</v>
      </c>
      <c r="B37" s="7">
        <v>1924</v>
      </c>
      <c r="C37" s="8">
        <v>37402.86</v>
      </c>
      <c r="D37" s="2" t="str">
        <f>INDEX([1]SVI!B:B,MATCH($A37,[1]SVI!$B:$B,0),1)</f>
        <v>Ston</v>
      </c>
      <c r="E37" s="2" t="str">
        <f>INDEX([1]SVI!C:C,MATCH($A37,[1]SVI!$B:$B,0),1)</f>
        <v>Dubrovačko-neretvanska županija</v>
      </c>
      <c r="F37" s="2">
        <f>INDEX([1]SVI!D:D,MATCH($A37,[1]SVI!$B:$B,0),1)</f>
        <v>2491</v>
      </c>
      <c r="G37" s="2" t="str">
        <f>INDEX([1]SVI!E:E,MATCH($A37,[1]SVI!$B:$B,0),1)</f>
        <v>Općina</v>
      </c>
    </row>
    <row r="38" spans="1:7" ht="13.2" x14ac:dyDescent="0.25">
      <c r="A38" s="6" t="s">
        <v>32</v>
      </c>
      <c r="B38" s="7">
        <v>4732</v>
      </c>
      <c r="C38" s="8">
        <v>83766.38</v>
      </c>
      <c r="D38" s="2" t="str">
        <f>INDEX([1]SVI!B:B,MATCH($A38,[1]SVI!$B:$B,0),1)</f>
        <v>Vela Luka</v>
      </c>
      <c r="E38" s="2" t="str">
        <f>INDEX([1]SVI!C:C,MATCH($A38,[1]SVI!$B:$B,0),1)</f>
        <v>Dubrovačko-neretvanska županija</v>
      </c>
      <c r="F38" s="2">
        <f>INDEX([1]SVI!D:D,MATCH($A38,[1]SVI!$B:$B,0),1)</f>
        <v>3772</v>
      </c>
      <c r="G38" s="2" t="str">
        <f>INDEX([1]SVI!E:E,MATCH($A38,[1]SVI!$B:$B,0),1)</f>
        <v>Općina</v>
      </c>
    </row>
    <row r="39" spans="1:7" ht="13.2" x14ac:dyDescent="0.25">
      <c r="A39" s="6" t="s">
        <v>33</v>
      </c>
      <c r="B39" s="7">
        <v>13946</v>
      </c>
      <c r="C39" s="8">
        <v>374991.62</v>
      </c>
      <c r="D39" s="2" t="str">
        <f>INDEX([1]SVI!B:B,MATCH($A39,[1]SVI!$B:$B,0),1)</f>
        <v>Župa dubrovačka</v>
      </c>
      <c r="E39" s="2" t="str">
        <f>INDEX([1]SVI!C:C,MATCH($A39,[1]SVI!$B:$B,0),1)</f>
        <v>Dubrovačko-neretvanska županija</v>
      </c>
      <c r="F39" s="2">
        <f>INDEX([1]SVI!D:D,MATCH($A39,[1]SVI!$B:$B,0),1)</f>
        <v>8705</v>
      </c>
      <c r="G39" s="2" t="str">
        <f>INDEX([1]SVI!E:E,MATCH($A39,[1]SVI!$B:$B,0),1)</f>
        <v>Općina</v>
      </c>
    </row>
    <row r="40" spans="1:7" ht="13.2" x14ac:dyDescent="0.25">
      <c r="A40" s="6" t="s">
        <v>34</v>
      </c>
      <c r="B40" s="7">
        <v>1079831</v>
      </c>
      <c r="C40" s="8">
        <v>18286292.544833999</v>
      </c>
      <c r="D40" s="2" t="str">
        <f>INDEX([1]SVI!B:B,MATCH($A40,[1]SVI!$B:$B,0),1)</f>
        <v>Grad Zagreb</v>
      </c>
      <c r="E40" s="2" t="str">
        <f>INDEX([1]SVI!C:C,MATCH($A40,[1]SVI!$B:$B,0),1)</f>
        <v>Grad Zagreb</v>
      </c>
      <c r="F40" s="2">
        <f>INDEX([1]SVI!D:D,MATCH($A40,[1]SVI!$B:$B,0),1)</f>
        <v>767131</v>
      </c>
      <c r="G40" s="2" t="str">
        <f>INDEX([1]SVI!E:E,MATCH($A40,[1]SVI!$B:$B,0),1)</f>
        <v>Veliki grad</v>
      </c>
    </row>
    <row r="41" spans="1:7" ht="13.2" x14ac:dyDescent="0.25">
      <c r="A41" s="6" t="s">
        <v>35</v>
      </c>
      <c r="B41" s="7">
        <v>1195</v>
      </c>
      <c r="C41" s="8">
        <v>17679.97</v>
      </c>
      <c r="D41" s="2" t="str">
        <f>INDEX([1]SVI!B:B,MATCH($A41,[1]SVI!$B:$B,0),1)</f>
        <v>Barban</v>
      </c>
      <c r="E41" s="2" t="str">
        <f>INDEX([1]SVI!C:C,MATCH($A41,[1]SVI!$B:$B,0),1)</f>
        <v>Istarska županija</v>
      </c>
      <c r="F41" s="2">
        <f>INDEX([1]SVI!D:D,MATCH($A41,[1]SVI!$B:$B,0),1)</f>
        <v>2491</v>
      </c>
      <c r="G41" s="2" t="str">
        <f>INDEX([1]SVI!E:E,MATCH($A41,[1]SVI!$B:$B,0),1)</f>
        <v>Općina</v>
      </c>
    </row>
    <row r="42" spans="1:7" ht="13.2" x14ac:dyDescent="0.25">
      <c r="A42" s="6" t="s">
        <v>284</v>
      </c>
      <c r="B42" s="7">
        <v>5090</v>
      </c>
      <c r="C42" s="8">
        <v>89209.22</v>
      </c>
      <c r="D42" s="2" t="str">
        <f>INDEX([1]SVI!B:B,MATCH($A42,[1]SVI!$B:$B,0),1)</f>
        <v>Buje</v>
      </c>
      <c r="E42" s="2" t="str">
        <f>INDEX([1]SVI!C:C,MATCH($A42,[1]SVI!$B:$B,0),1)</f>
        <v>Istarska županija</v>
      </c>
      <c r="F42" s="2">
        <f>INDEX([1]SVI!D:D,MATCH($A42,[1]SVI!$B:$B,0),1)</f>
        <v>4441</v>
      </c>
      <c r="G42" s="2" t="str">
        <f>INDEX([1]SVI!E:E,MATCH($A42,[1]SVI!$B:$B,0),1)</f>
        <v>Mali grad</v>
      </c>
    </row>
    <row r="43" spans="1:7" ht="13.2" x14ac:dyDescent="0.25">
      <c r="A43" s="6" t="s">
        <v>36</v>
      </c>
      <c r="B43" s="7">
        <v>6917</v>
      </c>
      <c r="C43" s="8">
        <v>107348.68</v>
      </c>
      <c r="D43" s="2" t="str">
        <f>INDEX([1]SVI!B:B,MATCH($A43,[1]SVI!$B:$B,0),1)</f>
        <v>Buzet</v>
      </c>
      <c r="E43" s="2" t="str">
        <f>INDEX([1]SVI!C:C,MATCH($A43,[1]SVI!$B:$B,0),1)</f>
        <v>Istarska županija</v>
      </c>
      <c r="F43" s="2">
        <f>INDEX([1]SVI!D:D,MATCH($A43,[1]SVI!$B:$B,0),1)</f>
        <v>5999</v>
      </c>
      <c r="G43" s="2" t="str">
        <f>INDEX([1]SVI!E:E,MATCH($A43,[1]SVI!$B:$B,0),1)</f>
        <v>Mali grad</v>
      </c>
    </row>
    <row r="44" spans="1:7" ht="13.2" x14ac:dyDescent="0.25">
      <c r="A44" s="6" t="s">
        <v>285</v>
      </c>
      <c r="B44" s="7">
        <v>2382</v>
      </c>
      <c r="C44" s="8">
        <v>32593.08</v>
      </c>
      <c r="D44" s="2" t="str">
        <f>INDEX([1]SVI!B:B,MATCH($A44,[1]SVI!$B:$B,0),1)</f>
        <v>Fažana</v>
      </c>
      <c r="E44" s="2" t="str">
        <f>INDEX([1]SVI!C:C,MATCH($A44,[1]SVI!$B:$B,0),1)</f>
        <v>Istarska županija</v>
      </c>
      <c r="F44" s="2">
        <f>INDEX([1]SVI!D:D,MATCH($A44,[1]SVI!$B:$B,0),1)</f>
        <v>3463</v>
      </c>
      <c r="G44" s="2" t="str">
        <f>INDEX([1]SVI!E:E,MATCH($A44,[1]SVI!$B:$B,0),1)</f>
        <v>Općina</v>
      </c>
    </row>
    <row r="45" spans="1:7" ht="13.2" x14ac:dyDescent="0.25">
      <c r="A45" s="6" t="s">
        <v>286</v>
      </c>
      <c r="B45" s="7">
        <v>928</v>
      </c>
      <c r="C45" s="8">
        <v>9732.39</v>
      </c>
      <c r="D45" s="2" t="str">
        <f>INDEX([1]SVI!B:B,MATCH($A45,[1]SVI!$B:$B,0),1)</f>
        <v>Funtana</v>
      </c>
      <c r="E45" s="2" t="str">
        <f>INDEX([1]SVI!C:C,MATCH($A45,[1]SVI!$B:$B,0),1)</f>
        <v>Istarska županija</v>
      </c>
      <c r="F45" s="2">
        <f>INDEX([1]SVI!D:D,MATCH($A45,[1]SVI!$B:$B,0),1)</f>
        <v>911</v>
      </c>
      <c r="G45" s="2" t="str">
        <f>INDEX([1]SVI!E:E,MATCH($A45,[1]SVI!$B:$B,0),1)</f>
        <v>Općina</v>
      </c>
    </row>
    <row r="46" spans="1:7" ht="13.2" x14ac:dyDescent="0.25">
      <c r="A46" s="6" t="s">
        <v>287</v>
      </c>
      <c r="B46" s="7">
        <v>975</v>
      </c>
      <c r="C46" s="8">
        <v>8108.46</v>
      </c>
      <c r="D46" s="2" t="str">
        <f>INDEX([1]SVI!B:B,MATCH($A46,[1]SVI!$B:$B,0),1)</f>
        <v>Kaštelir-Labinci</v>
      </c>
      <c r="E46" s="2" t="str">
        <f>INDEX([1]SVI!C:C,MATCH($A46,[1]SVI!$B:$B,0),1)</f>
        <v>Istarska županija</v>
      </c>
      <c r="F46" s="2">
        <f>INDEX([1]SVI!D:D,MATCH($A46,[1]SVI!$B:$B,0),1)</f>
        <v>1493</v>
      </c>
      <c r="G46" s="2" t="str">
        <f>INDEX([1]SVI!E:E,MATCH($A46,[1]SVI!$B:$B,0),1)</f>
        <v>Općina</v>
      </c>
    </row>
    <row r="47" spans="1:7" ht="13.2" x14ac:dyDescent="0.25">
      <c r="A47" s="6" t="s">
        <v>37</v>
      </c>
      <c r="B47" s="7">
        <v>2779</v>
      </c>
      <c r="C47" s="8">
        <v>31399.7</v>
      </c>
      <c r="D47" s="2" t="str">
        <f>INDEX([1]SVI!B:B,MATCH($A47,[1]SVI!$B:$B,0),1)</f>
        <v>Kršan</v>
      </c>
      <c r="E47" s="2" t="str">
        <f>INDEX([1]SVI!C:C,MATCH($A47,[1]SVI!$B:$B,0),1)</f>
        <v>Istarska županija</v>
      </c>
      <c r="F47" s="2">
        <f>INDEX([1]SVI!D:D,MATCH($A47,[1]SVI!$B:$B,0),1)</f>
        <v>2829</v>
      </c>
      <c r="G47" s="2" t="str">
        <f>INDEX([1]SVI!E:E,MATCH($A47,[1]SVI!$B:$B,0),1)</f>
        <v>Općina</v>
      </c>
    </row>
    <row r="48" spans="1:7" ht="13.2" x14ac:dyDescent="0.25">
      <c r="A48" s="6" t="s">
        <v>38</v>
      </c>
      <c r="B48" s="7">
        <v>17067</v>
      </c>
      <c r="C48" s="8">
        <v>239742.24</v>
      </c>
      <c r="D48" s="2" t="str">
        <f>INDEX([1]SVI!B:B,MATCH($A48,[1]SVI!$B:$B,0),1)</f>
        <v>Labin</v>
      </c>
      <c r="E48" s="2" t="str">
        <f>INDEX([1]SVI!C:C,MATCH($A48,[1]SVI!$B:$B,0),1)</f>
        <v>Istarska županija</v>
      </c>
      <c r="F48" s="2">
        <f>INDEX([1]SVI!D:D,MATCH($A48,[1]SVI!$B:$B,0),1)</f>
        <v>10424</v>
      </c>
      <c r="G48" s="2" t="str">
        <f>INDEX([1]SVI!E:E,MATCH($A48,[1]SVI!$B:$B,0),1)</f>
        <v>Srednji grad</v>
      </c>
    </row>
    <row r="49" spans="1:7" ht="13.2" x14ac:dyDescent="0.25">
      <c r="A49" s="6" t="s">
        <v>288</v>
      </c>
      <c r="B49" s="7">
        <v>1530</v>
      </c>
      <c r="C49" s="8">
        <v>10986.19</v>
      </c>
      <c r="D49" s="2" t="str">
        <f>INDEX([1]SVI!B:B,MATCH($A49,[1]SVI!$B:$B,0),1)</f>
        <v>Ližnjan</v>
      </c>
      <c r="E49" s="2" t="str">
        <f>INDEX([1]SVI!C:C,MATCH($A49,[1]SVI!$B:$B,0),1)</f>
        <v>Istarska županija</v>
      </c>
      <c r="F49" s="2">
        <f>INDEX([1]SVI!D:D,MATCH($A49,[1]SVI!$B:$B,0),1)</f>
        <v>4087</v>
      </c>
      <c r="G49" s="2" t="str">
        <f>INDEX([1]SVI!E:E,MATCH($A49,[1]SVI!$B:$B,0),1)</f>
        <v>Općina</v>
      </c>
    </row>
    <row r="50" spans="1:7" ht="13.2" x14ac:dyDescent="0.25">
      <c r="A50" s="6" t="s">
        <v>40</v>
      </c>
      <c r="B50" s="7">
        <v>6037</v>
      </c>
      <c r="C50" s="8">
        <v>98021.34</v>
      </c>
      <c r="D50" s="2" t="str">
        <f>INDEX([1]SVI!B:B,MATCH($A50,[1]SVI!$B:$B,0),1)</f>
        <v>Medulin</v>
      </c>
      <c r="E50" s="2" t="str">
        <f>INDEX([1]SVI!C:C,MATCH($A50,[1]SVI!$B:$B,0),1)</f>
        <v>Istarska županija</v>
      </c>
      <c r="F50" s="2">
        <f>INDEX([1]SVI!D:D,MATCH($A50,[1]SVI!$B:$B,0),1)</f>
        <v>6552</v>
      </c>
      <c r="G50" s="2" t="str">
        <f>INDEX([1]SVI!E:E,MATCH($A50,[1]SVI!$B:$B,0),1)</f>
        <v>Općina</v>
      </c>
    </row>
    <row r="51" spans="1:7" ht="13.2" x14ac:dyDescent="0.25">
      <c r="A51" s="6" t="s">
        <v>41</v>
      </c>
      <c r="B51" s="7">
        <v>4975</v>
      </c>
      <c r="C51" s="8">
        <v>72731.06</v>
      </c>
      <c r="D51" s="2" t="str">
        <f>INDEX([1]SVI!B:B,MATCH($A51,[1]SVI!$B:$B,0),1)</f>
        <v>Novigrad - Cittanova</v>
      </c>
      <c r="E51" s="2" t="str">
        <f>INDEX([1]SVI!C:C,MATCH($A51,[1]SVI!$B:$B,0),1)</f>
        <v>Istarska županija</v>
      </c>
      <c r="F51" s="2">
        <f>INDEX([1]SVI!D:D,MATCH($A51,[1]SVI!$B:$B,0),1)</f>
        <v>3889</v>
      </c>
      <c r="G51" s="2" t="str">
        <f>INDEX([1]SVI!E:E,MATCH($A51,[1]SVI!$B:$B,0),1)</f>
        <v>Mali grad</v>
      </c>
    </row>
    <row r="52" spans="1:7" ht="13.2" x14ac:dyDescent="0.25">
      <c r="A52" s="6" t="s">
        <v>42</v>
      </c>
      <c r="B52" s="7">
        <v>13454</v>
      </c>
      <c r="C52" s="8">
        <v>235301.51</v>
      </c>
      <c r="D52" s="2" t="str">
        <f>INDEX([1]SVI!B:B,MATCH($A52,[1]SVI!$B:$B,0),1)</f>
        <v>Pazin</v>
      </c>
      <c r="E52" s="2" t="str">
        <f>INDEX([1]SVI!C:C,MATCH($A52,[1]SVI!$B:$B,0),1)</f>
        <v>Istarska županija</v>
      </c>
      <c r="F52" s="2">
        <f>INDEX([1]SVI!D:D,MATCH($A52,[1]SVI!$B:$B,0),1)</f>
        <v>8279</v>
      </c>
      <c r="G52" s="2" t="str">
        <f>INDEX([1]SVI!E:E,MATCH($A52,[1]SVI!$B:$B,0),1)</f>
        <v>Veliki grad</v>
      </c>
    </row>
    <row r="53" spans="1:7" ht="13.2" x14ac:dyDescent="0.25">
      <c r="A53" s="6" t="s">
        <v>289</v>
      </c>
      <c r="B53" s="7">
        <v>29884</v>
      </c>
      <c r="C53" s="8">
        <v>630022.31000000006</v>
      </c>
      <c r="D53" s="2" t="str">
        <f>INDEX([1]SVI!B:B,MATCH($A53,[1]SVI!$B:$B,0),1)</f>
        <v>Poreč</v>
      </c>
      <c r="E53" s="2" t="str">
        <f>INDEX([1]SVI!C:C,MATCH($A53,[1]SVI!$B:$B,0),1)</f>
        <v>Istarska županija</v>
      </c>
      <c r="F53" s="2">
        <f>INDEX([1]SVI!D:D,MATCH($A53,[1]SVI!$B:$B,0),1)</f>
        <v>16607</v>
      </c>
      <c r="G53" s="2" t="str">
        <f>INDEX([1]SVI!E:E,MATCH($A53,[1]SVI!$B:$B,0),1)</f>
        <v>Srednji grad</v>
      </c>
    </row>
    <row r="54" spans="1:7" ht="13.2" x14ac:dyDescent="0.25">
      <c r="A54" s="6" t="s">
        <v>290</v>
      </c>
      <c r="B54" s="7">
        <v>84069</v>
      </c>
      <c r="C54" s="8">
        <v>1518826.03</v>
      </c>
      <c r="D54" s="2" t="str">
        <f>INDEX([1]SVI!B:B,MATCH($A54,[1]SVI!$B:$B,0),1)</f>
        <v>Pula</v>
      </c>
      <c r="E54" s="2" t="str">
        <f>INDEX([1]SVI!C:C,MATCH($A54,[1]SVI!$B:$B,0),1)</f>
        <v>Istarska županija</v>
      </c>
      <c r="F54" s="2">
        <f>INDEX([1]SVI!D:D,MATCH($A54,[1]SVI!$B:$B,0),1)</f>
        <v>52220</v>
      </c>
      <c r="G54" s="2" t="str">
        <f>INDEX([1]SVI!E:E,MATCH($A54,[1]SVI!$B:$B,0),1)</f>
        <v>Veliki grad</v>
      </c>
    </row>
    <row r="55" spans="1:7" ht="13.2" x14ac:dyDescent="0.25">
      <c r="A55" s="6" t="s">
        <v>291</v>
      </c>
      <c r="B55" s="7">
        <v>19586</v>
      </c>
      <c r="C55" s="8">
        <v>306461.36</v>
      </c>
      <c r="D55" s="2" t="str">
        <f>INDEX([1]SVI!B:B,MATCH($A55,[1]SVI!$B:$B,0),1)</f>
        <v>Rovinj</v>
      </c>
      <c r="E55" s="2" t="str">
        <f>INDEX([1]SVI!C:C,MATCH($A55,[1]SVI!$B:$B,0),1)</f>
        <v>Istarska županija</v>
      </c>
      <c r="F55" s="2">
        <f>INDEX([1]SVI!D:D,MATCH($A55,[1]SVI!$B:$B,0),1)</f>
        <v>12968</v>
      </c>
      <c r="G55" s="2" t="str">
        <f>INDEX([1]SVI!E:E,MATCH($A55,[1]SVI!$B:$B,0),1)</f>
        <v>Srednji grad</v>
      </c>
    </row>
    <row r="56" spans="1:7" ht="13.2" x14ac:dyDescent="0.25">
      <c r="A56" s="6" t="s">
        <v>283</v>
      </c>
      <c r="B56" s="7">
        <v>4103</v>
      </c>
      <c r="C56" s="8">
        <v>79775.53</v>
      </c>
      <c r="D56" s="2" t="str">
        <f>INDEX([1]SVI!B:B,MATCH($A56,[1]SVI!$B:$B,0),1)</f>
        <v>Sveta Nedjelja (Istra)</v>
      </c>
      <c r="E56" s="2" t="str">
        <f>INDEX([1]SVI!C:C,MATCH($A56,[1]SVI!$B:$B,0),1)</f>
        <v>Istarska županija</v>
      </c>
      <c r="F56" s="2">
        <f>INDEX([1]SVI!D:D,MATCH($A56,[1]SVI!$B:$B,0),1)</f>
        <v>2898</v>
      </c>
      <c r="G56" s="2" t="str">
        <f>INDEX([1]SVI!E:E,MATCH($A56,[1]SVI!$B:$B,0),1)</f>
        <v>Općina</v>
      </c>
    </row>
    <row r="57" spans="1:7" ht="13.2" x14ac:dyDescent="0.25">
      <c r="A57" s="6" t="s">
        <v>292</v>
      </c>
      <c r="B57" s="7">
        <v>2352</v>
      </c>
      <c r="C57" s="8">
        <v>36664.15</v>
      </c>
      <c r="D57" s="2" t="str">
        <f>INDEX([1]SVI!B:B,MATCH($A57,[1]SVI!$B:$B,0),1)</f>
        <v>Tar-Vabriga</v>
      </c>
      <c r="E57" s="2" t="str">
        <f>INDEX([1]SVI!C:C,MATCH($A57,[1]SVI!$B:$B,0),1)</f>
        <v>Istarska županija</v>
      </c>
      <c r="F57" s="2">
        <f>INDEX([1]SVI!D:D,MATCH($A57,[1]SVI!$B:$B,0),1)</f>
        <v>2148</v>
      </c>
      <c r="G57" s="2" t="str">
        <f>INDEX([1]SVI!E:E,MATCH($A57,[1]SVI!$B:$B,0),1)</f>
        <v>Općina</v>
      </c>
    </row>
    <row r="58" spans="1:7" ht="13.2" x14ac:dyDescent="0.25">
      <c r="A58" s="6" t="s">
        <v>293</v>
      </c>
      <c r="B58" s="7">
        <v>18941</v>
      </c>
      <c r="C58" s="8">
        <v>295032.45</v>
      </c>
      <c r="D58" s="2" t="str">
        <f>INDEX([1]SVI!B:B,MATCH($A58,[1]SVI!$B:$B,0),1)</f>
        <v>Umag</v>
      </c>
      <c r="E58" s="2" t="str">
        <f>INDEX([1]SVI!C:C,MATCH($A58,[1]SVI!$B:$B,0),1)</f>
        <v>Istarska županija</v>
      </c>
      <c r="F58" s="2">
        <f>INDEX([1]SVI!D:D,MATCH($A58,[1]SVI!$B:$B,0),1)</f>
        <v>12699</v>
      </c>
      <c r="G58" s="2" t="str">
        <f>INDEX([1]SVI!E:E,MATCH($A58,[1]SVI!$B:$B,0),1)</f>
        <v>Srednji grad</v>
      </c>
    </row>
    <row r="59" spans="1:7" ht="13.2" x14ac:dyDescent="0.25">
      <c r="A59" s="6" t="s">
        <v>294</v>
      </c>
      <c r="B59" s="7">
        <v>7598</v>
      </c>
      <c r="C59" s="8">
        <v>163605.87</v>
      </c>
      <c r="D59" s="2" t="str">
        <f>INDEX([1]SVI!B:B,MATCH($A59,[1]SVI!$B:$B,0),1)</f>
        <v>Vodnjan</v>
      </c>
      <c r="E59" s="2" t="str">
        <f>INDEX([1]SVI!C:C,MATCH($A59,[1]SVI!$B:$B,0),1)</f>
        <v>Istarska županija</v>
      </c>
      <c r="F59" s="2">
        <f>INDEX([1]SVI!D:D,MATCH($A59,[1]SVI!$B:$B,0),1)</f>
        <v>5838</v>
      </c>
      <c r="G59" s="2" t="str">
        <f>INDEX([1]SVI!E:E,MATCH($A59,[1]SVI!$B:$B,0),1)</f>
        <v>Mali grad</v>
      </c>
    </row>
    <row r="60" spans="1:7" ht="13.2" x14ac:dyDescent="0.25">
      <c r="A60" s="6" t="s">
        <v>295</v>
      </c>
      <c r="B60" s="7">
        <v>1931</v>
      </c>
      <c r="C60" s="8">
        <v>24936.26</v>
      </c>
      <c r="D60" s="2" t="str">
        <f>INDEX([1]SVI!B:B,MATCH($A60,[1]SVI!$B:$B,0),1)</f>
        <v>Vrsar</v>
      </c>
      <c r="E60" s="2" t="str">
        <f>INDEX([1]SVI!C:C,MATCH($A60,[1]SVI!$B:$B,0),1)</f>
        <v>Istarska županija</v>
      </c>
      <c r="F60" s="2">
        <f>INDEX([1]SVI!D:D,MATCH($A60,[1]SVI!$B:$B,0),1)</f>
        <v>1923</v>
      </c>
      <c r="G60" s="2" t="str">
        <f>INDEX([1]SVI!E:E,MATCH($A60,[1]SVI!$B:$B,0),1)</f>
        <v>Općina</v>
      </c>
    </row>
    <row r="61" spans="1:7" ht="13.2" x14ac:dyDescent="0.25">
      <c r="A61" s="6" t="s">
        <v>44</v>
      </c>
      <c r="B61" s="7">
        <v>4574</v>
      </c>
      <c r="C61" s="8">
        <v>76537.86</v>
      </c>
      <c r="D61" s="2" t="str">
        <f>INDEX([1]SVI!B:B,MATCH($A61,[1]SVI!$B:$B,0),1)</f>
        <v>Žminj</v>
      </c>
      <c r="E61" s="2" t="str">
        <f>INDEX([1]SVI!C:C,MATCH($A61,[1]SVI!$B:$B,0),1)</f>
        <v>Istarska županija</v>
      </c>
      <c r="F61" s="2">
        <f>INDEX([1]SVI!D:D,MATCH($A61,[1]SVI!$B:$B,0),1)</f>
        <v>3360</v>
      </c>
      <c r="G61" s="2" t="str">
        <f>INDEX([1]SVI!E:E,MATCH($A61,[1]SVI!$B:$B,0),1)</f>
        <v>Općina</v>
      </c>
    </row>
    <row r="62" spans="1:7" ht="13.2" x14ac:dyDescent="0.25">
      <c r="A62" s="6" t="s">
        <v>45</v>
      </c>
      <c r="B62" s="7">
        <v>2323</v>
      </c>
      <c r="C62" s="8">
        <v>76901.45</v>
      </c>
      <c r="D62" s="2" t="str">
        <f>INDEX([1]SVI!B:B,MATCH($A62,[1]SVI!$B:$B,0),1)</f>
        <v>Draganić</v>
      </c>
      <c r="E62" s="2" t="str">
        <f>INDEX([1]SVI!C:C,MATCH($A62,[1]SVI!$B:$B,0),1)</f>
        <v>Karlovačka županija</v>
      </c>
      <c r="F62" s="2">
        <f>INDEX([1]SVI!D:D,MATCH($A62,[1]SVI!$B:$B,0),1)</f>
        <v>2541</v>
      </c>
      <c r="G62" s="2" t="str">
        <f>INDEX([1]SVI!E:E,MATCH($A62,[1]SVI!$B:$B,0),1)</f>
        <v>Općina</v>
      </c>
    </row>
    <row r="63" spans="1:7" ht="13.2" x14ac:dyDescent="0.25">
      <c r="A63" s="6" t="s">
        <v>46</v>
      </c>
      <c r="B63" s="7">
        <v>8426</v>
      </c>
      <c r="C63" s="8">
        <v>123229.95</v>
      </c>
      <c r="D63" s="2" t="str">
        <f>INDEX([1]SVI!B:B,MATCH($A63,[1]SVI!$B:$B,0),1)</f>
        <v>Duga Resa</v>
      </c>
      <c r="E63" s="2" t="str">
        <f>INDEX([1]SVI!C:C,MATCH($A63,[1]SVI!$B:$B,0),1)</f>
        <v>Karlovačka županija</v>
      </c>
      <c r="F63" s="2">
        <f>INDEX([1]SVI!D:D,MATCH($A63,[1]SVI!$B:$B,0),1)</f>
        <v>10212</v>
      </c>
      <c r="G63" s="2" t="str">
        <f>INDEX([1]SVI!E:E,MATCH($A63,[1]SVI!$B:$B,0),1)</f>
        <v>Srednji grad</v>
      </c>
    </row>
    <row r="64" spans="1:7" ht="13.2" x14ac:dyDescent="0.25">
      <c r="A64" s="6" t="s">
        <v>47</v>
      </c>
      <c r="B64" s="7">
        <v>68811</v>
      </c>
      <c r="C64" s="8">
        <v>1261145.8700000001</v>
      </c>
      <c r="D64" s="2" t="str">
        <f>INDEX([1]SVI!B:B,MATCH($A64,[1]SVI!$B:$B,0),1)</f>
        <v>Karlovac</v>
      </c>
      <c r="E64" s="2" t="str">
        <f>INDEX([1]SVI!C:C,MATCH($A64,[1]SVI!$B:$B,0),1)</f>
        <v>Karlovačka županija</v>
      </c>
      <c r="F64" s="2">
        <f>INDEX([1]SVI!D:D,MATCH($A64,[1]SVI!$B:$B,0),1)</f>
        <v>49377</v>
      </c>
      <c r="G64" s="2" t="str">
        <f>INDEX([1]SVI!E:E,MATCH($A64,[1]SVI!$B:$B,0),1)</f>
        <v>Veliki grad</v>
      </c>
    </row>
    <row r="65" spans="1:7" ht="13.2" x14ac:dyDescent="0.25">
      <c r="A65" s="6" t="s">
        <v>48</v>
      </c>
      <c r="B65" s="7">
        <v>16941</v>
      </c>
      <c r="C65" s="8">
        <v>326647.84000000003</v>
      </c>
      <c r="D65" s="2" t="str">
        <f>INDEX([1]SVI!B:B,MATCH($A65,[1]SVI!$B:$B,0),1)</f>
        <v>Ogulin</v>
      </c>
      <c r="E65" s="2" t="str">
        <f>INDEX([1]SVI!C:C,MATCH($A65,[1]SVI!$B:$B,0),1)</f>
        <v>Karlovačka županija</v>
      </c>
      <c r="F65" s="2">
        <f>INDEX([1]SVI!D:D,MATCH($A65,[1]SVI!$B:$B,0),1)</f>
        <v>12246</v>
      </c>
      <c r="G65" s="2" t="str">
        <f>INDEX([1]SVI!E:E,MATCH($A65,[1]SVI!$B:$B,0),1)</f>
        <v>Srednji grad</v>
      </c>
    </row>
    <row r="66" spans="1:7" ht="13.2" x14ac:dyDescent="0.25">
      <c r="A66" s="6" t="s">
        <v>49</v>
      </c>
      <c r="B66" s="7">
        <v>3709</v>
      </c>
      <c r="C66" s="8">
        <v>47117.75</v>
      </c>
      <c r="D66" s="2" t="str">
        <f>INDEX([1]SVI!B:B,MATCH($A66,[1]SVI!$B:$B,0),1)</f>
        <v>Ozalj</v>
      </c>
      <c r="E66" s="2" t="str">
        <f>INDEX([1]SVI!C:C,MATCH($A66,[1]SVI!$B:$B,0),1)</f>
        <v>Karlovačka županija</v>
      </c>
      <c r="F66" s="2">
        <f>INDEX([1]SVI!D:D,MATCH($A66,[1]SVI!$B:$B,0),1)</f>
        <v>5837</v>
      </c>
      <c r="G66" s="2" t="str">
        <f>INDEX([1]SVI!E:E,MATCH($A66,[1]SVI!$B:$B,0),1)</f>
        <v>Mali grad</v>
      </c>
    </row>
    <row r="67" spans="1:7" ht="13.2" x14ac:dyDescent="0.25">
      <c r="A67" s="6" t="s">
        <v>50</v>
      </c>
      <c r="B67" s="7">
        <v>2877</v>
      </c>
      <c r="C67" s="8">
        <v>44199.06</v>
      </c>
      <c r="D67" s="2" t="str">
        <f>INDEX([1]SVI!B:B,MATCH($A67,[1]SVI!$B:$B,0),1)</f>
        <v>Rakovica</v>
      </c>
      <c r="E67" s="2" t="str">
        <f>INDEX([1]SVI!C:C,MATCH($A67,[1]SVI!$B:$B,0),1)</f>
        <v>Karlovačka županija</v>
      </c>
      <c r="F67" s="2">
        <f>INDEX([1]SVI!D:D,MATCH($A67,[1]SVI!$B:$B,0),1)</f>
        <v>2230</v>
      </c>
      <c r="G67" s="2" t="str">
        <f>INDEX([1]SVI!E:E,MATCH($A67,[1]SVI!$B:$B,0),1)</f>
        <v>Općina</v>
      </c>
    </row>
    <row r="68" spans="1:7" ht="13.2" x14ac:dyDescent="0.25">
      <c r="A68" s="6" t="s">
        <v>51</v>
      </c>
      <c r="B68" s="7">
        <v>4131</v>
      </c>
      <c r="C68" s="8">
        <v>67618.86</v>
      </c>
      <c r="D68" s="2" t="str">
        <f>INDEX([1]SVI!B:B,MATCH($A68,[1]SVI!$B:$B,0),1)</f>
        <v>Slunj</v>
      </c>
      <c r="E68" s="2" t="str">
        <f>INDEX([1]SVI!C:C,MATCH($A68,[1]SVI!$B:$B,0),1)</f>
        <v>Karlovačka županija</v>
      </c>
      <c r="F68" s="2">
        <f>INDEX([1]SVI!D:D,MATCH($A68,[1]SVI!$B:$B,0),1)</f>
        <v>4224</v>
      </c>
      <c r="G68" s="2" t="str">
        <f>INDEX([1]SVI!E:E,MATCH($A68,[1]SVI!$B:$B,0),1)</f>
        <v>Mali grad</v>
      </c>
    </row>
    <row r="69" spans="1:7" ht="13.2" x14ac:dyDescent="0.25">
      <c r="A69" s="6" t="s">
        <v>52</v>
      </c>
      <c r="B69" s="7">
        <v>2126</v>
      </c>
      <c r="C69" s="8">
        <v>25394.11</v>
      </c>
      <c r="D69" s="2" t="str">
        <f>INDEX([1]SVI!B:B,MATCH($A69,[1]SVI!$B:$B,0),1)</f>
        <v>Vojnić</v>
      </c>
      <c r="E69" s="2" t="str">
        <f>INDEX([1]SVI!C:C,MATCH($A69,[1]SVI!$B:$B,0),1)</f>
        <v>Karlovačka županija</v>
      </c>
      <c r="F69" s="2">
        <f>INDEX([1]SVI!D:D,MATCH($A69,[1]SVI!$B:$B,0),1)</f>
        <v>3602</v>
      </c>
      <c r="G69" s="2" t="str">
        <f>INDEX([1]SVI!E:E,MATCH($A69,[1]SVI!$B:$B,0),1)</f>
        <v>Općina</v>
      </c>
    </row>
    <row r="70" spans="1:7" ht="13.2" x14ac:dyDescent="0.25">
      <c r="A70" s="6" t="s">
        <v>53</v>
      </c>
      <c r="B70" s="7">
        <v>9567</v>
      </c>
      <c r="C70" s="8">
        <v>160137.98000000001</v>
      </c>
      <c r="D70" s="2" t="str">
        <f>INDEX([1]SVI!B:B,MATCH($A70,[1]SVI!$B:$B,0),1)</f>
        <v>Đurđevac</v>
      </c>
      <c r="E70" s="2" t="str">
        <f>INDEX([1]SVI!C:C,MATCH($A70,[1]SVI!$B:$B,0),1)</f>
        <v>Koprivničko-križevačka županija</v>
      </c>
      <c r="F70" s="2">
        <f>INDEX([1]SVI!D:D,MATCH($A70,[1]SVI!$B:$B,0),1)</f>
        <v>7378</v>
      </c>
      <c r="G70" s="2" t="str">
        <f>INDEX([1]SVI!E:E,MATCH($A70,[1]SVI!$B:$B,0),1)</f>
        <v>Mali grad</v>
      </c>
    </row>
    <row r="71" spans="1:7" ht="13.2" x14ac:dyDescent="0.25">
      <c r="A71" s="6" t="s">
        <v>54</v>
      </c>
      <c r="B71" s="7">
        <v>1301</v>
      </c>
      <c r="C71" s="8">
        <v>14044.11</v>
      </c>
      <c r="D71" s="2" t="str">
        <f>INDEX([1]SVI!B:B,MATCH($A71,[1]SVI!$B:$B,0),1)</f>
        <v>Kloštar Podravski</v>
      </c>
      <c r="E71" s="2" t="str">
        <f>INDEX([1]SVI!C:C,MATCH($A71,[1]SVI!$B:$B,0),1)</f>
        <v>Koprivničko-križevačka županija</v>
      </c>
      <c r="F71" s="2">
        <f>INDEX([1]SVI!D:D,MATCH($A71,[1]SVI!$B:$B,0),1)</f>
        <v>2749</v>
      </c>
      <c r="G71" s="2" t="str">
        <f>INDEX([1]SVI!E:E,MATCH($A71,[1]SVI!$B:$B,0),1)</f>
        <v>Općina</v>
      </c>
    </row>
    <row r="72" spans="1:7" ht="13.2" x14ac:dyDescent="0.25">
      <c r="A72" s="6" t="s">
        <v>55</v>
      </c>
      <c r="B72" s="7">
        <v>42392</v>
      </c>
      <c r="C72" s="8">
        <v>764216.53</v>
      </c>
      <c r="D72" s="2" t="str">
        <f>INDEX([1]SVI!B:B,MATCH($A72,[1]SVI!$B:$B,0),1)</f>
        <v>Koprivnica</v>
      </c>
      <c r="E72" s="2" t="str">
        <f>INDEX([1]SVI!C:C,MATCH($A72,[1]SVI!$B:$B,0),1)</f>
        <v>Koprivničko-križevačka županija</v>
      </c>
      <c r="F72" s="2">
        <f>INDEX([1]SVI!D:D,MATCH($A72,[1]SVI!$B:$B,0),1)</f>
        <v>28580</v>
      </c>
      <c r="G72" s="2" t="str">
        <f>INDEX([1]SVI!E:E,MATCH($A72,[1]SVI!$B:$B,0),1)</f>
        <v>Veliki grad</v>
      </c>
    </row>
    <row r="73" spans="1:7" ht="13.2" x14ac:dyDescent="0.25">
      <c r="A73" s="6" t="s">
        <v>56</v>
      </c>
      <c r="B73" s="7">
        <v>20610</v>
      </c>
      <c r="C73" s="8">
        <v>397573.42</v>
      </c>
      <c r="D73" s="2" t="str">
        <f>INDEX([1]SVI!B:B,MATCH($A73,[1]SVI!$B:$B,0),1)</f>
        <v>Križevci</v>
      </c>
      <c r="E73" s="2" t="str">
        <f>INDEX([1]SVI!C:C,MATCH($A73,[1]SVI!$B:$B,0),1)</f>
        <v>Koprivničko-križevačka županija</v>
      </c>
      <c r="F73" s="2">
        <f>INDEX([1]SVI!D:D,MATCH($A73,[1]SVI!$B:$B,0),1)</f>
        <v>18949</v>
      </c>
      <c r="G73" s="2" t="str">
        <f>INDEX([1]SVI!E:E,MATCH($A73,[1]SVI!$B:$B,0),1)</f>
        <v>Srednji grad</v>
      </c>
    </row>
    <row r="74" spans="1:7" ht="13.2" x14ac:dyDescent="0.25">
      <c r="A74" s="6" t="s">
        <v>57</v>
      </c>
      <c r="B74" s="7">
        <v>1952</v>
      </c>
      <c r="C74" s="8">
        <v>36306.35</v>
      </c>
      <c r="D74" s="2" t="str">
        <f>INDEX([1]SVI!B:B,MATCH($A74,[1]SVI!$B:$B,0),1)</f>
        <v>Sveti Ivan Žabno</v>
      </c>
      <c r="E74" s="2" t="str">
        <f>INDEX([1]SVI!C:C,MATCH($A74,[1]SVI!$B:$B,0),1)</f>
        <v>Koprivničko-križevačka županija</v>
      </c>
      <c r="F74" s="2">
        <f>INDEX([1]SVI!D:D,MATCH($A74,[1]SVI!$B:$B,0),1)</f>
        <v>4343</v>
      </c>
      <c r="G74" s="2" t="str">
        <f>INDEX([1]SVI!E:E,MATCH($A74,[1]SVI!$B:$B,0),1)</f>
        <v>Općina</v>
      </c>
    </row>
    <row r="75" spans="1:7" ht="13.2" x14ac:dyDescent="0.25">
      <c r="A75" s="6" t="s">
        <v>58</v>
      </c>
      <c r="B75" s="7">
        <v>2229</v>
      </c>
      <c r="C75" s="8">
        <v>31288.080000000002</v>
      </c>
      <c r="D75" s="2" t="str">
        <f>INDEX([1]SVI!B:B,MATCH($A75,[1]SVI!$B:$B,0),1)</f>
        <v>Virje</v>
      </c>
      <c r="E75" s="2" t="str">
        <f>INDEX([1]SVI!C:C,MATCH($A75,[1]SVI!$B:$B,0),1)</f>
        <v>Koprivničko-križevačka županija</v>
      </c>
      <c r="F75" s="2">
        <f>INDEX([1]SVI!D:D,MATCH($A75,[1]SVI!$B:$B,0),1)</f>
        <v>3842</v>
      </c>
      <c r="G75" s="2" t="str">
        <f>INDEX([1]SVI!E:E,MATCH($A75,[1]SVI!$B:$B,0),1)</f>
        <v>Općina</v>
      </c>
    </row>
    <row r="76" spans="1:7" ht="13.2" x14ac:dyDescent="0.25">
      <c r="A76" s="6" t="s">
        <v>59</v>
      </c>
      <c r="B76" s="7">
        <v>6020</v>
      </c>
      <c r="C76" s="8">
        <v>79886.460000000006</v>
      </c>
      <c r="D76" s="2" t="str">
        <f>INDEX([1]SVI!B:B,MATCH($A76,[1]SVI!$B:$B,0),1)</f>
        <v>Bedekovčina</v>
      </c>
      <c r="E76" s="2" t="str">
        <f>INDEX([1]SVI!C:C,MATCH($A76,[1]SVI!$B:$B,0),1)</f>
        <v>Krapinsko-zagorska županija</v>
      </c>
      <c r="F76" s="2">
        <f>INDEX([1]SVI!D:D,MATCH($A76,[1]SVI!$B:$B,0),1)</f>
        <v>7340</v>
      </c>
      <c r="G76" s="2" t="str">
        <f>INDEX([1]SVI!E:E,MATCH($A76,[1]SVI!$B:$B,0),1)</f>
        <v>Općina</v>
      </c>
    </row>
    <row r="77" spans="1:7" ht="13.2" x14ac:dyDescent="0.25">
      <c r="A77" s="6" t="s">
        <v>60</v>
      </c>
      <c r="B77" s="7">
        <v>6707</v>
      </c>
      <c r="C77" s="8">
        <v>102031.81</v>
      </c>
      <c r="D77" s="2" t="str">
        <f>INDEX([1]SVI!B:B,MATCH($A77,[1]SVI!$B:$B,0),1)</f>
        <v>Donja Stubica</v>
      </c>
      <c r="E77" s="2" t="str">
        <f>INDEX([1]SVI!C:C,MATCH($A77,[1]SVI!$B:$B,0),1)</f>
        <v>Krapinsko-zagorska županija</v>
      </c>
      <c r="F77" s="2">
        <f>INDEX([1]SVI!D:D,MATCH($A77,[1]SVI!$B:$B,0),1)</f>
        <v>5326</v>
      </c>
      <c r="G77" s="2" t="str">
        <f>INDEX([1]SVI!E:E,MATCH($A77,[1]SVI!$B:$B,0),1)</f>
        <v>Mali grad</v>
      </c>
    </row>
    <row r="78" spans="1:7" ht="13.2" x14ac:dyDescent="0.25">
      <c r="A78" s="6" t="s">
        <v>61</v>
      </c>
      <c r="B78" s="7">
        <v>5398</v>
      </c>
      <c r="C78" s="8">
        <v>38337.17</v>
      </c>
      <c r="D78" s="2" t="str">
        <f>INDEX([1]SVI!B:B,MATCH($A78,[1]SVI!$B:$B,0),1)</f>
        <v>Hum na Sutli</v>
      </c>
      <c r="E78" s="2" t="str">
        <f>INDEX([1]SVI!C:C,MATCH($A78,[1]SVI!$B:$B,0),1)</f>
        <v>Krapinsko-zagorska županija</v>
      </c>
      <c r="F78" s="2">
        <f>INDEX([1]SVI!D:D,MATCH($A78,[1]SVI!$B:$B,0),1)</f>
        <v>4592</v>
      </c>
      <c r="G78" s="2" t="str">
        <f>INDEX([1]SVI!E:E,MATCH($A78,[1]SVI!$B:$B,0),1)</f>
        <v>Općina</v>
      </c>
    </row>
    <row r="79" spans="1:7" ht="13.2" x14ac:dyDescent="0.25">
      <c r="A79" s="6" t="s">
        <v>62</v>
      </c>
      <c r="B79" s="7">
        <v>2329</v>
      </c>
      <c r="C79" s="8">
        <v>38229.230000000003</v>
      </c>
      <c r="D79" s="2" t="str">
        <f>INDEX([1]SVI!B:B,MATCH($A79,[1]SVI!$B:$B,0),1)</f>
        <v>Klanjec</v>
      </c>
      <c r="E79" s="2" t="str">
        <f>INDEX([1]SVI!C:C,MATCH($A79,[1]SVI!$B:$B,0),1)</f>
        <v>Krapinsko-zagorska županija</v>
      </c>
      <c r="F79" s="2">
        <f>INDEX([1]SVI!D:D,MATCH($A79,[1]SVI!$B:$B,0),1)</f>
        <v>2548</v>
      </c>
      <c r="G79" s="2" t="str">
        <f>INDEX([1]SVI!E:E,MATCH($A79,[1]SVI!$B:$B,0),1)</f>
        <v>Mali grad</v>
      </c>
    </row>
    <row r="80" spans="1:7" ht="13.2" x14ac:dyDescent="0.25">
      <c r="A80" s="6" t="s">
        <v>63</v>
      </c>
      <c r="B80" s="7">
        <v>4049</v>
      </c>
      <c r="C80" s="8">
        <v>46812.72</v>
      </c>
      <c r="D80" s="2" t="str">
        <f>INDEX([1]SVI!B:B,MATCH($A80,[1]SVI!$B:$B,0),1)</f>
        <v>Konjščina</v>
      </c>
      <c r="E80" s="2" t="str">
        <f>INDEX([1]SVI!C:C,MATCH($A80,[1]SVI!$B:$B,0),1)</f>
        <v>Krapinsko-zagorska županija</v>
      </c>
      <c r="F80" s="2">
        <f>INDEX([1]SVI!D:D,MATCH($A80,[1]SVI!$B:$B,0),1)</f>
        <v>3308</v>
      </c>
      <c r="G80" s="2" t="str">
        <f>INDEX([1]SVI!E:E,MATCH($A80,[1]SVI!$B:$B,0),1)</f>
        <v>Općina</v>
      </c>
    </row>
    <row r="81" spans="1:7" ht="13.2" x14ac:dyDescent="0.25">
      <c r="A81" s="6" t="s">
        <v>64</v>
      </c>
      <c r="B81" s="7">
        <v>17245</v>
      </c>
      <c r="C81" s="8">
        <v>325314.3</v>
      </c>
      <c r="D81" s="2" t="str">
        <f>INDEX([1]SVI!B:B,MATCH($A81,[1]SVI!$B:$B,0),1)</f>
        <v>Krapina</v>
      </c>
      <c r="E81" s="2" t="str">
        <f>INDEX([1]SVI!C:C,MATCH($A81,[1]SVI!$B:$B,0),1)</f>
        <v>Krapinsko-zagorska županija</v>
      </c>
      <c r="F81" s="2">
        <f>INDEX([1]SVI!D:D,MATCH($A81,[1]SVI!$B:$B,0),1)</f>
        <v>11530</v>
      </c>
      <c r="G81" s="2" t="str">
        <f>INDEX([1]SVI!E:E,MATCH($A81,[1]SVI!$B:$B,0),1)</f>
        <v>Veliki grad</v>
      </c>
    </row>
    <row r="82" spans="1:7" ht="13.2" x14ac:dyDescent="0.25">
      <c r="A82" s="6" t="s">
        <v>65</v>
      </c>
      <c r="B82" s="7">
        <v>5050</v>
      </c>
      <c r="C82" s="8">
        <v>73163.02</v>
      </c>
      <c r="D82" s="2" t="str">
        <f>INDEX([1]SVI!B:B,MATCH($A82,[1]SVI!$B:$B,0),1)</f>
        <v>Krapinske Toplice</v>
      </c>
      <c r="E82" s="2" t="str">
        <f>INDEX([1]SVI!C:C,MATCH($A82,[1]SVI!$B:$B,0),1)</f>
        <v>Krapinsko-zagorska županija</v>
      </c>
      <c r="F82" s="2">
        <f>INDEX([1]SVI!D:D,MATCH($A82,[1]SVI!$B:$B,0),1)</f>
        <v>4827</v>
      </c>
      <c r="G82" s="2" t="str">
        <f>INDEX([1]SVI!E:E,MATCH($A82,[1]SVI!$B:$B,0),1)</f>
        <v>Općina</v>
      </c>
    </row>
    <row r="83" spans="1:7" ht="13.2" x14ac:dyDescent="0.25">
      <c r="A83" s="6" t="s">
        <v>66</v>
      </c>
      <c r="B83" s="7">
        <v>1471</v>
      </c>
      <c r="C83" s="8">
        <v>10051.620000000001</v>
      </c>
      <c r="D83" s="2" t="str">
        <f>INDEX([1]SVI!B:B,MATCH($A83,[1]SVI!$B:$B,0),1)</f>
        <v>Lobor</v>
      </c>
      <c r="E83" s="2" t="str">
        <f>INDEX([1]SVI!C:C,MATCH($A83,[1]SVI!$B:$B,0),1)</f>
        <v>Krapinsko-zagorska županija</v>
      </c>
      <c r="F83" s="2">
        <f>INDEX([1]SVI!D:D,MATCH($A83,[1]SVI!$B:$B,0),1)</f>
        <v>2703</v>
      </c>
      <c r="G83" s="2" t="str">
        <f>INDEX([1]SVI!E:E,MATCH($A83,[1]SVI!$B:$B,0),1)</f>
        <v>Općina</v>
      </c>
    </row>
    <row r="84" spans="1:7" ht="13.2" x14ac:dyDescent="0.25">
      <c r="A84" s="6" t="s">
        <v>67</v>
      </c>
      <c r="B84" s="7">
        <v>4174</v>
      </c>
      <c r="C84" s="8">
        <v>61528.67</v>
      </c>
      <c r="D84" s="2" t="str">
        <f>INDEX([1]SVI!B:B,MATCH($A84,[1]SVI!$B:$B,0),1)</f>
        <v>Marija Bistrica</v>
      </c>
      <c r="E84" s="2" t="str">
        <f>INDEX([1]SVI!C:C,MATCH($A84,[1]SVI!$B:$B,0),1)</f>
        <v>Krapinsko-zagorska županija</v>
      </c>
      <c r="F84" s="2">
        <f>INDEX([1]SVI!D:D,MATCH($A84,[1]SVI!$B:$B,0),1)</f>
        <v>5553</v>
      </c>
      <c r="G84" s="2" t="str">
        <f>INDEX([1]SVI!E:E,MATCH($A84,[1]SVI!$B:$B,0),1)</f>
        <v>Općina</v>
      </c>
    </row>
    <row r="85" spans="1:7" ht="13.2" x14ac:dyDescent="0.25">
      <c r="A85" s="6" t="s">
        <v>68</v>
      </c>
      <c r="B85" s="7">
        <v>6261</v>
      </c>
      <c r="C85" s="8">
        <v>81613.149999999994</v>
      </c>
      <c r="D85" s="2" t="str">
        <f>INDEX([1]SVI!B:B,MATCH($A85,[1]SVI!$B:$B,0),1)</f>
        <v>Oroslavje</v>
      </c>
      <c r="E85" s="2" t="str">
        <f>INDEX([1]SVI!C:C,MATCH($A85,[1]SVI!$B:$B,0),1)</f>
        <v>Krapinsko-zagorska županija</v>
      </c>
      <c r="F85" s="2">
        <f>INDEX([1]SVI!D:D,MATCH($A85,[1]SVI!$B:$B,0),1)</f>
        <v>5834</v>
      </c>
      <c r="G85" s="2" t="str">
        <f>INDEX([1]SVI!E:E,MATCH($A85,[1]SVI!$B:$B,0),1)</f>
        <v>Mali grad</v>
      </c>
    </row>
    <row r="86" spans="1:7" ht="13.2" x14ac:dyDescent="0.25">
      <c r="A86" s="6" t="s">
        <v>69</v>
      </c>
      <c r="B86" s="7">
        <v>6667</v>
      </c>
      <c r="C86" s="8">
        <v>128198</v>
      </c>
      <c r="D86" s="2" t="str">
        <f>INDEX([1]SVI!B:B,MATCH($A86,[1]SVI!$B:$B,0),1)</f>
        <v>Pregrada</v>
      </c>
      <c r="E86" s="2" t="str">
        <f>INDEX([1]SVI!C:C,MATCH($A86,[1]SVI!$B:$B,0),1)</f>
        <v>Krapinsko-zagorska županija</v>
      </c>
      <c r="F86" s="2">
        <f>INDEX([1]SVI!D:D,MATCH($A86,[1]SVI!$B:$B,0),1)</f>
        <v>5927</v>
      </c>
      <c r="G86" s="2" t="str">
        <f>INDEX([1]SVI!E:E,MATCH($A86,[1]SVI!$B:$B,0),1)</f>
        <v>Mali grad</v>
      </c>
    </row>
    <row r="87" spans="1:7" ht="13.2" x14ac:dyDescent="0.25">
      <c r="A87" s="6" t="s">
        <v>70</v>
      </c>
      <c r="B87" s="7">
        <v>3637</v>
      </c>
      <c r="C87" s="8">
        <v>41365.769999999997</v>
      </c>
      <c r="D87" s="2" t="str">
        <f>INDEX([1]SVI!B:B,MATCH($A87,[1]SVI!$B:$B,0),1)</f>
        <v>Stubičke Toplice</v>
      </c>
      <c r="E87" s="2" t="str">
        <f>INDEX([1]SVI!C:C,MATCH($A87,[1]SVI!$B:$B,0),1)</f>
        <v>Krapinsko-zagorska županija</v>
      </c>
      <c r="F87" s="2">
        <f>INDEX([1]SVI!D:D,MATCH($A87,[1]SVI!$B:$B,0),1)</f>
        <v>2740</v>
      </c>
      <c r="G87" s="2" t="str">
        <f>INDEX([1]SVI!E:E,MATCH($A87,[1]SVI!$B:$B,0),1)</f>
        <v>Općina</v>
      </c>
    </row>
    <row r="88" spans="1:7" ht="13.2" x14ac:dyDescent="0.25">
      <c r="A88" s="6" t="s">
        <v>71</v>
      </c>
      <c r="B88" s="7">
        <v>5846</v>
      </c>
      <c r="C88" s="8">
        <v>122899.07</v>
      </c>
      <c r="D88" s="2" t="str">
        <f>INDEX([1]SVI!B:B,MATCH($A88,[1]SVI!$B:$B,0),1)</f>
        <v>Sveti Križ Začretje</v>
      </c>
      <c r="E88" s="2" t="str">
        <f>INDEX([1]SVI!C:C,MATCH($A88,[1]SVI!$B:$B,0),1)</f>
        <v>Krapinsko-zagorska županija</v>
      </c>
      <c r="F88" s="2">
        <f>INDEX([1]SVI!D:D,MATCH($A88,[1]SVI!$B:$B,0),1)</f>
        <v>5659</v>
      </c>
      <c r="G88" s="2" t="str">
        <f>INDEX([1]SVI!E:E,MATCH($A88,[1]SVI!$B:$B,0),1)</f>
        <v>Općina</v>
      </c>
    </row>
    <row r="89" spans="1:7" ht="13.2" x14ac:dyDescent="0.25">
      <c r="A89" s="6" t="s">
        <v>72</v>
      </c>
      <c r="B89" s="7">
        <v>3959</v>
      </c>
      <c r="C89" s="8">
        <v>62078.14</v>
      </c>
      <c r="D89" s="2" t="str">
        <f>INDEX([1]SVI!B:B,MATCH($A89,[1]SVI!$B:$B,0),1)</f>
        <v>Veliko Trgovišće</v>
      </c>
      <c r="E89" s="2" t="str">
        <f>INDEX([1]SVI!C:C,MATCH($A89,[1]SVI!$B:$B,0),1)</f>
        <v>Krapinsko-zagorska županija</v>
      </c>
      <c r="F89" s="2">
        <f>INDEX([1]SVI!D:D,MATCH($A89,[1]SVI!$B:$B,0),1)</f>
        <v>4448</v>
      </c>
      <c r="G89" s="2" t="str">
        <f>INDEX([1]SVI!E:E,MATCH($A89,[1]SVI!$B:$B,0),1)</f>
        <v>Općina</v>
      </c>
    </row>
    <row r="90" spans="1:7" ht="13.2" x14ac:dyDescent="0.25">
      <c r="A90" s="6" t="s">
        <v>73</v>
      </c>
      <c r="B90" s="7">
        <v>27408</v>
      </c>
      <c r="C90" s="8">
        <v>558534.1</v>
      </c>
      <c r="D90" s="2" t="str">
        <f>INDEX([1]SVI!B:B,MATCH($A90,[1]SVI!$B:$B,0),1)</f>
        <v>Zabok</v>
      </c>
      <c r="E90" s="2" t="str">
        <f>INDEX([1]SVI!C:C,MATCH($A90,[1]SVI!$B:$B,0),1)</f>
        <v>Krapinsko-zagorska županija</v>
      </c>
      <c r="F90" s="2">
        <f>INDEX([1]SVI!D:D,MATCH($A90,[1]SVI!$B:$B,0),1)</f>
        <v>8656</v>
      </c>
      <c r="G90" s="2" t="str">
        <f>INDEX([1]SVI!E:E,MATCH($A90,[1]SVI!$B:$B,0),1)</f>
        <v>Mali grad</v>
      </c>
    </row>
    <row r="91" spans="1:7" ht="13.2" x14ac:dyDescent="0.25">
      <c r="A91" s="6" t="s">
        <v>74</v>
      </c>
      <c r="B91" s="7">
        <v>6687</v>
      </c>
      <c r="C91" s="8">
        <v>112496.64</v>
      </c>
      <c r="D91" s="2" t="str">
        <f>INDEX([1]SVI!B:B,MATCH($A91,[1]SVI!$B:$B,0),1)</f>
        <v>Zlatar</v>
      </c>
      <c r="E91" s="2" t="str">
        <f>INDEX([1]SVI!C:C,MATCH($A91,[1]SVI!$B:$B,0),1)</f>
        <v>Krapinsko-zagorska županija</v>
      </c>
      <c r="F91" s="2">
        <f>INDEX([1]SVI!D:D,MATCH($A91,[1]SVI!$B:$B,0),1)</f>
        <v>5574</v>
      </c>
      <c r="G91" s="2" t="str">
        <f>INDEX([1]SVI!E:E,MATCH($A91,[1]SVI!$B:$B,0),1)</f>
        <v>Mali grad</v>
      </c>
    </row>
    <row r="92" spans="1:7" ht="13.2" x14ac:dyDescent="0.25">
      <c r="A92" s="6" t="s">
        <v>75</v>
      </c>
      <c r="B92" s="7">
        <v>2811</v>
      </c>
      <c r="C92" s="8">
        <v>35898.089999999997</v>
      </c>
      <c r="D92" s="2" t="str">
        <f>INDEX([1]SVI!B:B,MATCH($A92,[1]SVI!$B:$B,0),1)</f>
        <v>Zlatar Bistrica</v>
      </c>
      <c r="E92" s="2" t="str">
        <f>INDEX([1]SVI!C:C,MATCH($A92,[1]SVI!$B:$B,0),1)</f>
        <v>Krapinsko-zagorska županija</v>
      </c>
      <c r="F92" s="2">
        <f>INDEX([1]SVI!D:D,MATCH($A92,[1]SVI!$B:$B,0),1)</f>
        <v>2308</v>
      </c>
      <c r="G92" s="2" t="str">
        <f>INDEX([1]SVI!E:E,MATCH($A92,[1]SVI!$B:$B,0),1)</f>
        <v>Općina</v>
      </c>
    </row>
    <row r="93" spans="1:7" ht="13.2" x14ac:dyDescent="0.25">
      <c r="A93" s="6" t="s">
        <v>76</v>
      </c>
      <c r="B93" s="7">
        <v>4556</v>
      </c>
      <c r="C93" s="8">
        <v>74179.83</v>
      </c>
      <c r="D93" s="2" t="str">
        <f>INDEX([1]SVI!B:B,MATCH($A93,[1]SVI!$B:$B,0),1)</f>
        <v>Brinje</v>
      </c>
      <c r="E93" s="2" t="str">
        <f>INDEX([1]SVI!C:C,MATCH($A93,[1]SVI!$B:$B,0),1)</f>
        <v>Ličko-senjska županija</v>
      </c>
      <c r="F93" s="2">
        <f>INDEX([1]SVI!D:D,MATCH($A93,[1]SVI!$B:$B,0),1)</f>
        <v>2563</v>
      </c>
      <c r="G93" s="2" t="str">
        <f>INDEX([1]SVI!E:E,MATCH($A93,[1]SVI!$B:$B,0),1)</f>
        <v>Općina</v>
      </c>
    </row>
    <row r="94" spans="1:7" ht="13.2" x14ac:dyDescent="0.25">
      <c r="A94" s="6" t="s">
        <v>77</v>
      </c>
      <c r="B94" s="7">
        <v>18899</v>
      </c>
      <c r="C94" s="8">
        <v>341481.53</v>
      </c>
      <c r="D94" s="2" t="str">
        <f>INDEX([1]SVI!B:B,MATCH($A94,[1]SVI!$B:$B,0),1)</f>
        <v>Gospić</v>
      </c>
      <c r="E94" s="2" t="str">
        <f>INDEX([1]SVI!C:C,MATCH($A94,[1]SVI!$B:$B,0),1)</f>
        <v>Ličko-senjska županija</v>
      </c>
      <c r="F94" s="2">
        <f>INDEX([1]SVI!D:D,MATCH($A94,[1]SVI!$B:$B,0),1)</f>
        <v>11502</v>
      </c>
      <c r="G94" s="2" t="str">
        <f>INDEX([1]SVI!E:E,MATCH($A94,[1]SVI!$B:$B,0),1)</f>
        <v>Veliki grad</v>
      </c>
    </row>
    <row r="95" spans="1:7" ht="13.2" x14ac:dyDescent="0.25">
      <c r="A95" s="6" t="s">
        <v>78</v>
      </c>
      <c r="B95" s="7">
        <v>4295</v>
      </c>
      <c r="C95" s="8">
        <v>90303.535248999993</v>
      </c>
      <c r="D95" s="2" t="str">
        <f>INDEX([1]SVI!B:B,MATCH($A95,[1]SVI!$B:$B,0),1)</f>
        <v>Novalja</v>
      </c>
      <c r="E95" s="2" t="str">
        <f>INDEX([1]SVI!C:C,MATCH($A95,[1]SVI!$B:$B,0),1)</f>
        <v>Ličko-senjska županija</v>
      </c>
      <c r="F95" s="2">
        <f>INDEX([1]SVI!D:D,MATCH($A95,[1]SVI!$B:$B,0),1)</f>
        <v>3680</v>
      </c>
      <c r="G95" s="2" t="str">
        <f>INDEX([1]SVI!E:E,MATCH($A95,[1]SVI!$B:$B,0),1)</f>
        <v>Mali grad</v>
      </c>
    </row>
    <row r="96" spans="1:7" ht="13.2" x14ac:dyDescent="0.25">
      <c r="A96" s="6" t="s">
        <v>79</v>
      </c>
      <c r="B96" s="7">
        <v>9189</v>
      </c>
      <c r="C96" s="8">
        <v>158409.54</v>
      </c>
      <c r="D96" s="2" t="str">
        <f>INDEX([1]SVI!B:B,MATCH($A96,[1]SVI!$B:$B,0),1)</f>
        <v>Otočac</v>
      </c>
      <c r="E96" s="2" t="str">
        <f>INDEX([1]SVI!C:C,MATCH($A96,[1]SVI!$B:$B,0),1)</f>
        <v>Ličko-senjska županija</v>
      </c>
      <c r="F96" s="2">
        <f>INDEX([1]SVI!D:D,MATCH($A96,[1]SVI!$B:$B,0),1)</f>
        <v>8332</v>
      </c>
      <c r="G96" s="2" t="str">
        <f>INDEX([1]SVI!E:E,MATCH($A96,[1]SVI!$B:$B,0),1)</f>
        <v>Mali grad</v>
      </c>
    </row>
    <row r="97" spans="1:7" ht="13.2" x14ac:dyDescent="0.25">
      <c r="A97" s="6" t="s">
        <v>80</v>
      </c>
      <c r="B97" s="7">
        <v>1429</v>
      </c>
      <c r="C97" s="8">
        <v>10820.46</v>
      </c>
      <c r="D97" s="2" t="str">
        <f>INDEX([1]SVI!B:B,MATCH($A97,[1]SVI!$B:$B,0),1)</f>
        <v>Perušić</v>
      </c>
      <c r="E97" s="2" t="str">
        <f>INDEX([1]SVI!C:C,MATCH($A97,[1]SVI!$B:$B,0),1)</f>
        <v>Ličko-senjska županija</v>
      </c>
      <c r="F97" s="2">
        <f>INDEX([1]SVI!D:D,MATCH($A97,[1]SVI!$B:$B,0),1)</f>
        <v>1973</v>
      </c>
      <c r="G97" s="2" t="str">
        <f>INDEX([1]SVI!E:E,MATCH($A97,[1]SVI!$B:$B,0),1)</f>
        <v>Općina</v>
      </c>
    </row>
    <row r="98" spans="1:7" ht="13.2" x14ac:dyDescent="0.25">
      <c r="A98" s="6" t="s">
        <v>81</v>
      </c>
      <c r="B98" s="7">
        <v>3828</v>
      </c>
      <c r="C98" s="8">
        <v>68922.289999999994</v>
      </c>
      <c r="D98" s="2" t="str">
        <f>INDEX([1]SVI!B:B,MATCH($A98,[1]SVI!$B:$B,0),1)</f>
        <v>Plitvička Jezera</v>
      </c>
      <c r="E98" s="2" t="str">
        <f>INDEX([1]SVI!C:C,MATCH($A98,[1]SVI!$B:$B,0),1)</f>
        <v>Ličko-senjska županija</v>
      </c>
      <c r="F98" s="2">
        <f>INDEX([1]SVI!D:D,MATCH($A98,[1]SVI!$B:$B,0),1)</f>
        <v>3649</v>
      </c>
      <c r="G98" s="2" t="str">
        <f>INDEX([1]SVI!E:E,MATCH($A98,[1]SVI!$B:$B,0),1)</f>
        <v>Općina</v>
      </c>
    </row>
    <row r="99" spans="1:7" ht="13.2" x14ac:dyDescent="0.25">
      <c r="A99" s="6" t="s">
        <v>82</v>
      </c>
      <c r="B99" s="7">
        <v>6274</v>
      </c>
      <c r="C99" s="8">
        <v>84766.67</v>
      </c>
      <c r="D99" s="2" t="str">
        <f>INDEX([1]SVI!B:B,MATCH($A99,[1]SVI!$B:$B,0),1)</f>
        <v>Senj</v>
      </c>
      <c r="E99" s="2" t="str">
        <f>INDEX([1]SVI!C:C,MATCH($A99,[1]SVI!$B:$B,0),1)</f>
        <v>Ličko-senjska županija</v>
      </c>
      <c r="F99" s="2">
        <f>INDEX([1]SVI!D:D,MATCH($A99,[1]SVI!$B:$B,0),1)</f>
        <v>5973</v>
      </c>
      <c r="G99" s="2" t="str">
        <f>INDEX([1]SVI!E:E,MATCH($A99,[1]SVI!$B:$B,0),1)</f>
        <v>Mali grad</v>
      </c>
    </row>
    <row r="100" spans="1:7" ht="13.2" x14ac:dyDescent="0.25">
      <c r="A100" s="6" t="s">
        <v>83</v>
      </c>
      <c r="B100" s="7">
        <v>873</v>
      </c>
      <c r="C100" s="8">
        <v>11745.04</v>
      </c>
      <c r="D100" s="2" t="str">
        <f>INDEX([1]SVI!B:B,MATCH($A100,[1]SVI!$B:$B,0),1)</f>
        <v>Udbina</v>
      </c>
      <c r="E100" s="2" t="str">
        <f>INDEX([1]SVI!C:C,MATCH($A100,[1]SVI!$B:$B,0),1)</f>
        <v>Ličko-senjska županija</v>
      </c>
      <c r="F100" s="2">
        <f>INDEX([1]SVI!D:D,MATCH($A100,[1]SVI!$B:$B,0),1)</f>
        <v>1334</v>
      </c>
      <c r="G100" s="2" t="str">
        <f>INDEX([1]SVI!E:E,MATCH($A100,[1]SVI!$B:$B,0),1)</f>
        <v>Općina</v>
      </c>
    </row>
    <row r="101" spans="1:7" ht="13.2" x14ac:dyDescent="0.25">
      <c r="A101" s="6" t="s">
        <v>84</v>
      </c>
      <c r="B101" s="7">
        <v>55305</v>
      </c>
      <c r="C101" s="8">
        <v>998892.92</v>
      </c>
      <c r="D101" s="2" t="str">
        <f>INDEX([1]SVI!B:B,MATCH($A101,[1]SVI!$B:$B,0),1)</f>
        <v>Čakovec</v>
      </c>
      <c r="E101" s="2" t="str">
        <f>INDEX([1]SVI!C:C,MATCH($A101,[1]SVI!$B:$B,0),1)</f>
        <v>Međimurska županija</v>
      </c>
      <c r="F101" s="2">
        <f>INDEX([1]SVI!D:D,MATCH($A101,[1]SVI!$B:$B,0),1)</f>
        <v>27122</v>
      </c>
      <c r="G101" s="2" t="str">
        <f>INDEX([1]SVI!E:E,MATCH($A101,[1]SVI!$B:$B,0),1)</f>
        <v>Veliki grad</v>
      </c>
    </row>
    <row r="102" spans="1:7" ht="13.2" x14ac:dyDescent="0.25">
      <c r="A102" s="6" t="s">
        <v>85</v>
      </c>
      <c r="B102" s="7">
        <v>1579</v>
      </c>
      <c r="C102" s="8">
        <v>22422.41</v>
      </c>
      <c r="D102" s="2" t="str">
        <f>INDEX([1]SVI!B:B,MATCH($A102,[1]SVI!$B:$B,0),1)</f>
        <v>Donja Dubrava</v>
      </c>
      <c r="E102" s="2" t="str">
        <f>INDEX([1]SVI!C:C,MATCH($A102,[1]SVI!$B:$B,0),1)</f>
        <v>Međimurska županija</v>
      </c>
      <c r="F102" s="2">
        <f>INDEX([1]SVI!D:D,MATCH($A102,[1]SVI!$B:$B,0),1)</f>
        <v>1658</v>
      </c>
      <c r="G102" s="2" t="str">
        <f>INDEX([1]SVI!E:E,MATCH($A102,[1]SVI!$B:$B,0),1)</f>
        <v>Općina</v>
      </c>
    </row>
    <row r="103" spans="1:7" ht="13.2" x14ac:dyDescent="0.25">
      <c r="A103" s="6" t="s">
        <v>86</v>
      </c>
      <c r="B103" s="7">
        <v>3726</v>
      </c>
      <c r="C103" s="8">
        <v>39243.199999999997</v>
      </c>
      <c r="D103" s="2" t="str">
        <f>INDEX([1]SVI!B:B,MATCH($A103,[1]SVI!$B:$B,0),1)</f>
        <v>Donji Kraljevec</v>
      </c>
      <c r="E103" s="2" t="str">
        <f>INDEX([1]SVI!C:C,MATCH($A103,[1]SVI!$B:$B,0),1)</f>
        <v>Međimurska županija</v>
      </c>
      <c r="F103" s="2">
        <f>INDEX([1]SVI!D:D,MATCH($A103,[1]SVI!$B:$B,0),1)</f>
        <v>4043</v>
      </c>
      <c r="G103" s="2" t="str">
        <f>INDEX([1]SVI!E:E,MATCH($A103,[1]SVI!$B:$B,0),1)</f>
        <v>Općina</v>
      </c>
    </row>
    <row r="104" spans="1:7" ht="13.2" x14ac:dyDescent="0.25">
      <c r="A104" s="6" t="s">
        <v>87</v>
      </c>
      <c r="B104" s="7">
        <v>1904</v>
      </c>
      <c r="C104" s="8">
        <v>55947.3</v>
      </c>
      <c r="D104" s="2" t="str">
        <f>INDEX([1]SVI!B:B,MATCH($A104,[1]SVI!$B:$B,0),1)</f>
        <v>Goričan</v>
      </c>
      <c r="E104" s="2" t="str">
        <f>INDEX([1]SVI!C:C,MATCH($A104,[1]SVI!$B:$B,0),1)</f>
        <v>Međimurska županija</v>
      </c>
      <c r="F104" s="2">
        <f>INDEX([1]SVI!D:D,MATCH($A104,[1]SVI!$B:$B,0),1)</f>
        <v>2343</v>
      </c>
      <c r="G104" s="2" t="str">
        <f>INDEX([1]SVI!E:E,MATCH($A104,[1]SVI!$B:$B,0),1)</f>
        <v>Općina</v>
      </c>
    </row>
    <row r="105" spans="1:7" ht="13.2" x14ac:dyDescent="0.25">
      <c r="A105" s="6" t="s">
        <v>88</v>
      </c>
      <c r="B105" s="7">
        <v>2603</v>
      </c>
      <c r="C105" s="8">
        <v>23399.759999999998</v>
      </c>
      <c r="D105" s="2" t="str">
        <f>INDEX([1]SVI!B:B,MATCH($A105,[1]SVI!$B:$B,0),1)</f>
        <v>Kotoriba</v>
      </c>
      <c r="E105" s="2" t="str">
        <f>INDEX([1]SVI!C:C,MATCH($A105,[1]SVI!$B:$B,0),1)</f>
        <v>Međimurska županija</v>
      </c>
      <c r="F105" s="2">
        <f>INDEX([1]SVI!D:D,MATCH($A105,[1]SVI!$B:$B,0),1)</f>
        <v>2938</v>
      </c>
      <c r="G105" s="2" t="str">
        <f>INDEX([1]SVI!E:E,MATCH($A105,[1]SVI!$B:$B,0),1)</f>
        <v>Općina</v>
      </c>
    </row>
    <row r="106" spans="1:7" ht="13.2" x14ac:dyDescent="0.25">
      <c r="A106" s="6" t="s">
        <v>89</v>
      </c>
      <c r="B106" s="7">
        <v>3932</v>
      </c>
      <c r="C106" s="8">
        <v>40948.160000000003</v>
      </c>
      <c r="D106" s="2" t="str">
        <f>INDEX([1]SVI!B:B,MATCH($A106,[1]SVI!$B:$B,0),1)</f>
        <v>Mala Subotica</v>
      </c>
      <c r="E106" s="2" t="str">
        <f>INDEX([1]SVI!C:C,MATCH($A106,[1]SVI!$B:$B,0),1)</f>
        <v>Međimurska županija</v>
      </c>
      <c r="F106" s="2">
        <f>INDEX([1]SVI!D:D,MATCH($A106,[1]SVI!$B:$B,0),1)</f>
        <v>4344</v>
      </c>
      <c r="G106" s="2" t="str">
        <f>INDEX([1]SVI!E:E,MATCH($A106,[1]SVI!$B:$B,0),1)</f>
        <v>Općina</v>
      </c>
    </row>
    <row r="107" spans="1:7" ht="13.2" x14ac:dyDescent="0.25">
      <c r="A107" s="6" t="s">
        <v>90</v>
      </c>
      <c r="B107" s="7">
        <v>5302</v>
      </c>
      <c r="C107" s="8">
        <v>83453.960000000006</v>
      </c>
      <c r="D107" s="2" t="str">
        <f>INDEX([1]SVI!B:B,MATCH($A107,[1]SVI!$B:$B,0),1)</f>
        <v>Mursko Središće</v>
      </c>
      <c r="E107" s="2" t="str">
        <f>INDEX([1]SVI!C:C,MATCH($A107,[1]SVI!$B:$B,0),1)</f>
        <v>Međimurska županija</v>
      </c>
      <c r="F107" s="2">
        <f>INDEX([1]SVI!D:D,MATCH($A107,[1]SVI!$B:$B,0),1)</f>
        <v>5855</v>
      </c>
      <c r="G107" s="2" t="str">
        <f>INDEX([1]SVI!E:E,MATCH($A107,[1]SVI!$B:$B,0),1)</f>
        <v>Mali grad</v>
      </c>
    </row>
    <row r="108" spans="1:7" ht="13.2" x14ac:dyDescent="0.25">
      <c r="A108" s="6" t="s">
        <v>91</v>
      </c>
      <c r="B108" s="7">
        <v>7510</v>
      </c>
      <c r="C108" s="8">
        <v>80586.47</v>
      </c>
      <c r="D108" s="2" t="str">
        <f>INDEX([1]SVI!B:B,MATCH($A108,[1]SVI!$B:$B,0),1)</f>
        <v>Nedelišće</v>
      </c>
      <c r="E108" s="2" t="str">
        <f>INDEX([1]SVI!C:C,MATCH($A108,[1]SVI!$B:$B,0),1)</f>
        <v>Međimurska županija</v>
      </c>
      <c r="F108" s="2">
        <f>INDEX([1]SVI!D:D,MATCH($A108,[1]SVI!$B:$B,0),1)</f>
        <v>11017</v>
      </c>
      <c r="G108" s="2" t="str">
        <f>INDEX([1]SVI!E:E,MATCH($A108,[1]SVI!$B:$B,0),1)</f>
        <v>Općina</v>
      </c>
    </row>
    <row r="109" spans="1:7" ht="13.2" x14ac:dyDescent="0.25">
      <c r="A109" s="6" t="s">
        <v>92</v>
      </c>
      <c r="B109" s="7">
        <v>8572</v>
      </c>
      <c r="C109" s="8">
        <v>125589.64</v>
      </c>
      <c r="D109" s="2" t="str">
        <f>INDEX([1]SVI!B:B,MATCH($A109,[1]SVI!$B:$B,0),1)</f>
        <v>Prelog</v>
      </c>
      <c r="E109" s="2" t="str">
        <f>INDEX([1]SVI!C:C,MATCH($A109,[1]SVI!$B:$B,0),1)</f>
        <v>Međimurska županija</v>
      </c>
      <c r="F109" s="2">
        <f>INDEX([1]SVI!D:D,MATCH($A109,[1]SVI!$B:$B,0),1)</f>
        <v>7027</v>
      </c>
      <c r="G109" s="2" t="str">
        <f>INDEX([1]SVI!E:E,MATCH($A109,[1]SVI!$B:$B,0),1)</f>
        <v>Mali grad</v>
      </c>
    </row>
    <row r="110" spans="1:7" ht="13.2" x14ac:dyDescent="0.25">
      <c r="A110" s="6" t="s">
        <v>93</v>
      </c>
      <c r="B110" s="7">
        <v>1799</v>
      </c>
      <c r="C110" s="8">
        <v>16158.97</v>
      </c>
      <c r="D110" s="2" t="str">
        <f>INDEX([1]SVI!B:B,MATCH($A110,[1]SVI!$B:$B,0),1)</f>
        <v>Pribislavec</v>
      </c>
      <c r="E110" s="2" t="str">
        <f>INDEX([1]SVI!C:C,MATCH($A110,[1]SVI!$B:$B,0),1)</f>
        <v>Međimurska županija</v>
      </c>
      <c r="F110" s="2">
        <f>INDEX([1]SVI!D:D,MATCH($A110,[1]SVI!$B:$B,0),1)</f>
        <v>2963</v>
      </c>
      <c r="G110" s="2" t="str">
        <f>INDEX([1]SVI!E:E,MATCH($A110,[1]SVI!$B:$B,0),1)</f>
        <v>Općina</v>
      </c>
    </row>
    <row r="111" spans="1:7" ht="13.2" x14ac:dyDescent="0.25">
      <c r="A111" s="6" t="s">
        <v>94</v>
      </c>
      <c r="B111" s="7">
        <v>2172</v>
      </c>
      <c r="C111" s="8">
        <v>21179.08</v>
      </c>
      <c r="D111" s="2" t="str">
        <f>INDEX([1]SVI!B:B,MATCH($A111,[1]SVI!$B:$B,0),1)</f>
        <v>Sveti Martin na Muri</v>
      </c>
      <c r="E111" s="2" t="str">
        <f>INDEX([1]SVI!C:C,MATCH($A111,[1]SVI!$B:$B,0),1)</f>
        <v>Međimurska županija</v>
      </c>
      <c r="F111" s="2">
        <f>INDEX([1]SVI!D:D,MATCH($A111,[1]SVI!$B:$B,0),1)</f>
        <v>2391</v>
      </c>
      <c r="G111" s="2" t="str">
        <f>INDEX([1]SVI!E:E,MATCH($A111,[1]SVI!$B:$B,0),1)</f>
        <v>Općina</v>
      </c>
    </row>
    <row r="112" spans="1:7" ht="13.2" x14ac:dyDescent="0.25">
      <c r="A112" s="6" t="s">
        <v>95</v>
      </c>
      <c r="B112" s="7">
        <v>1265</v>
      </c>
      <c r="C112" s="8">
        <v>20046.3</v>
      </c>
      <c r="D112" s="2" t="str">
        <f>INDEX([1]SVI!B:B,MATCH($A112,[1]SVI!$B:$B,0),1)</f>
        <v>Štrigova</v>
      </c>
      <c r="E112" s="2" t="str">
        <f>INDEX([1]SVI!C:C,MATCH($A112,[1]SVI!$B:$B,0),1)</f>
        <v>Međimurska županija</v>
      </c>
      <c r="F112" s="2">
        <f>INDEX([1]SVI!D:D,MATCH($A112,[1]SVI!$B:$B,0),1)</f>
        <v>2357</v>
      </c>
      <c r="G112" s="2" t="str">
        <f>INDEX([1]SVI!E:E,MATCH($A112,[1]SVI!$B:$B,0),1)</f>
        <v>Općina</v>
      </c>
    </row>
    <row r="113" spans="1:7" ht="13.2" x14ac:dyDescent="0.25">
      <c r="A113" s="6" t="s">
        <v>96</v>
      </c>
      <c r="B113" s="7">
        <v>11364</v>
      </c>
      <c r="C113" s="8">
        <v>200938.5</v>
      </c>
      <c r="D113" s="2" t="str">
        <f>INDEX([1]SVI!B:B,MATCH($A113,[1]SVI!$B:$B,0),1)</f>
        <v>Beli Manastir</v>
      </c>
      <c r="E113" s="2" t="str">
        <f>INDEX([1]SVI!C:C,MATCH($A113,[1]SVI!$B:$B,0),1)</f>
        <v>Osječko-baranjska županija</v>
      </c>
      <c r="F113" s="2">
        <f>INDEX([1]SVI!D:D,MATCH($A113,[1]SVI!$B:$B,0),1)</f>
        <v>7973</v>
      </c>
      <c r="G113" s="2" t="str">
        <f>INDEX([1]SVI!E:E,MATCH($A113,[1]SVI!$B:$B,0),1)</f>
        <v>Mali grad</v>
      </c>
    </row>
    <row r="114" spans="1:7" ht="13.2" x14ac:dyDescent="0.25">
      <c r="A114" s="6" t="s">
        <v>97</v>
      </c>
      <c r="B114" s="7">
        <v>7787</v>
      </c>
      <c r="C114" s="8">
        <v>75018.320000000007</v>
      </c>
      <c r="D114" s="2" t="str">
        <f>INDEX([1]SVI!B:B,MATCH($A114,[1]SVI!$B:$B,0),1)</f>
        <v>Belišće</v>
      </c>
      <c r="E114" s="2" t="str">
        <f>INDEX([1]SVI!C:C,MATCH($A114,[1]SVI!$B:$B,0),1)</f>
        <v>Osječko-baranjska županija</v>
      </c>
      <c r="F114" s="2">
        <f>INDEX([1]SVI!D:D,MATCH($A114,[1]SVI!$B:$B,0),1)</f>
        <v>8884</v>
      </c>
      <c r="G114" s="2" t="str">
        <f>INDEX([1]SVI!E:E,MATCH($A114,[1]SVI!$B:$B,0),1)</f>
        <v>Mali grad</v>
      </c>
    </row>
    <row r="115" spans="1:7" ht="13.2" x14ac:dyDescent="0.25">
      <c r="A115" s="6" t="s">
        <v>98</v>
      </c>
      <c r="B115" s="7">
        <v>3161</v>
      </c>
      <c r="C115" s="8">
        <v>47493.87</v>
      </c>
      <c r="D115" s="2" t="str">
        <f>INDEX([1]SVI!B:B,MATCH($A115,[1]SVI!$B:$B,0),1)</f>
        <v>Bilje</v>
      </c>
      <c r="E115" s="2" t="str">
        <f>INDEX([1]SVI!C:C,MATCH($A115,[1]SVI!$B:$B,0),1)</f>
        <v>Osječko-baranjska županija</v>
      </c>
      <c r="F115" s="2">
        <f>INDEX([1]SVI!D:D,MATCH($A115,[1]SVI!$B:$B,0),1)</f>
        <v>4772</v>
      </c>
      <c r="G115" s="2" t="str">
        <f>INDEX([1]SVI!E:E,MATCH($A115,[1]SVI!$B:$B,0),1)</f>
        <v>Općina</v>
      </c>
    </row>
    <row r="116" spans="1:7" ht="13.2" x14ac:dyDescent="0.25">
      <c r="A116" s="6" t="s">
        <v>99</v>
      </c>
      <c r="B116" s="7">
        <v>2491</v>
      </c>
      <c r="C116" s="8">
        <v>23961.49</v>
      </c>
      <c r="D116" s="2" t="str">
        <f>INDEX([1]SVI!B:B,MATCH($A116,[1]SVI!$B:$B,0),1)</f>
        <v>Bizovac</v>
      </c>
      <c r="E116" s="2" t="str">
        <f>INDEX([1]SVI!C:C,MATCH($A116,[1]SVI!$B:$B,0),1)</f>
        <v>Osječko-baranjska županija</v>
      </c>
      <c r="F116" s="2">
        <f>INDEX([1]SVI!D:D,MATCH($A116,[1]SVI!$B:$B,0),1)</f>
        <v>3733</v>
      </c>
      <c r="G116" s="2" t="str">
        <f>INDEX([1]SVI!E:E,MATCH($A116,[1]SVI!$B:$B,0),1)</f>
        <v>Općina</v>
      </c>
    </row>
    <row r="117" spans="1:7" ht="13.2" x14ac:dyDescent="0.25">
      <c r="A117" s="6" t="s">
        <v>100</v>
      </c>
      <c r="B117" s="7">
        <v>7241</v>
      </c>
      <c r="C117" s="8">
        <v>111838.33</v>
      </c>
      <c r="D117" s="2" t="str">
        <f>INDEX([1]SVI!B:B,MATCH($A117,[1]SVI!$B:$B,0),1)</f>
        <v>Čepin</v>
      </c>
      <c r="E117" s="2" t="str">
        <f>INDEX([1]SVI!C:C,MATCH($A117,[1]SVI!$B:$B,0),1)</f>
        <v>Osječko-baranjska županija</v>
      </c>
      <c r="F117" s="2">
        <f>INDEX([1]SVI!D:D,MATCH($A117,[1]SVI!$B:$B,0),1)</f>
        <v>9665</v>
      </c>
      <c r="G117" s="2" t="str">
        <f>INDEX([1]SVI!E:E,MATCH($A117,[1]SVI!$B:$B,0),1)</f>
        <v>Općina</v>
      </c>
    </row>
    <row r="118" spans="1:7" ht="13.2" x14ac:dyDescent="0.25">
      <c r="A118" s="6" t="s">
        <v>101</v>
      </c>
      <c r="B118" s="7">
        <v>3602</v>
      </c>
      <c r="C118" s="8">
        <v>58478.080000000002</v>
      </c>
      <c r="D118" s="2" t="str">
        <f>INDEX([1]SVI!B:B,MATCH($A118,[1]SVI!$B:$B,0),1)</f>
        <v>Darda</v>
      </c>
      <c r="E118" s="2" t="str">
        <f>INDEX([1]SVI!C:C,MATCH($A118,[1]SVI!$B:$B,0),1)</f>
        <v>Osječko-baranjska županija</v>
      </c>
      <c r="F118" s="2">
        <f>INDEX([1]SVI!D:D,MATCH($A118,[1]SVI!$B:$B,0),1)</f>
        <v>5427</v>
      </c>
      <c r="G118" s="2" t="str">
        <f>INDEX([1]SVI!E:E,MATCH($A118,[1]SVI!$B:$B,0),1)</f>
        <v>Općina</v>
      </c>
    </row>
    <row r="119" spans="1:7" ht="13.2" x14ac:dyDescent="0.25">
      <c r="A119" s="6" t="s">
        <v>102</v>
      </c>
      <c r="B119" s="7">
        <v>8644</v>
      </c>
      <c r="C119" s="8">
        <v>158790.56</v>
      </c>
      <c r="D119" s="2" t="str">
        <f>INDEX([1]SVI!B:B,MATCH($A119,[1]SVI!$B:$B,0),1)</f>
        <v>Donji Miholjac</v>
      </c>
      <c r="E119" s="2" t="str">
        <f>INDEX([1]SVI!C:C,MATCH($A119,[1]SVI!$B:$B,0),1)</f>
        <v>Osječko-baranjska županija</v>
      </c>
      <c r="F119" s="2">
        <f>INDEX([1]SVI!D:D,MATCH($A119,[1]SVI!$B:$B,0),1)</f>
        <v>8031</v>
      </c>
      <c r="G119" s="2" t="str">
        <f>INDEX([1]SVI!E:E,MATCH($A119,[1]SVI!$B:$B,0),1)</f>
        <v>Mali grad</v>
      </c>
    </row>
    <row r="120" spans="1:7" ht="13.2" x14ac:dyDescent="0.25">
      <c r="A120" s="6" t="s">
        <v>103</v>
      </c>
      <c r="B120" s="7">
        <v>27430</v>
      </c>
      <c r="C120" s="8">
        <v>496370.98</v>
      </c>
      <c r="D120" s="2" t="str">
        <f>INDEX([1]SVI!B:B,MATCH($A120,[1]SVI!$B:$B,0),1)</f>
        <v>Đakovo</v>
      </c>
      <c r="E120" s="2" t="str">
        <f>INDEX([1]SVI!C:C,MATCH($A120,[1]SVI!$B:$B,0),1)</f>
        <v>Osječko-baranjska županija</v>
      </c>
      <c r="F120" s="2">
        <f>INDEX([1]SVI!D:D,MATCH($A120,[1]SVI!$B:$B,0),1)</f>
        <v>23577</v>
      </c>
      <c r="G120" s="2" t="str">
        <f>INDEX([1]SVI!E:E,MATCH($A120,[1]SVI!$B:$B,0),1)</f>
        <v>Srednji grad</v>
      </c>
    </row>
    <row r="121" spans="1:7" ht="13.2" x14ac:dyDescent="0.25">
      <c r="A121" s="6" t="s">
        <v>104</v>
      </c>
      <c r="B121" s="7">
        <v>3301</v>
      </c>
      <c r="C121" s="8">
        <v>33443.11</v>
      </c>
      <c r="D121" s="2" t="str">
        <f>INDEX([1]SVI!B:B,MATCH($A121,[1]SVI!$B:$B,0),1)</f>
        <v>Đurđenovac</v>
      </c>
      <c r="E121" s="2" t="str">
        <f>INDEX([1]SVI!C:C,MATCH($A121,[1]SVI!$B:$B,0),1)</f>
        <v>Osječko-baranjska županija</v>
      </c>
      <c r="F121" s="2">
        <f>INDEX([1]SVI!D:D,MATCH($A121,[1]SVI!$B:$B,0),1)</f>
        <v>5332</v>
      </c>
      <c r="G121" s="2" t="str">
        <f>INDEX([1]SVI!E:E,MATCH($A121,[1]SVI!$B:$B,0),1)</f>
        <v>Općina</v>
      </c>
    </row>
    <row r="122" spans="1:7" ht="13.2" x14ac:dyDescent="0.25">
      <c r="A122" s="6" t="s">
        <v>105</v>
      </c>
      <c r="B122" s="7">
        <v>3496</v>
      </c>
      <c r="C122" s="8">
        <v>34892.629999999997</v>
      </c>
      <c r="D122" s="2" t="str">
        <f>INDEX([1]SVI!B:B,MATCH($A122,[1]SVI!$B:$B,0),1)</f>
        <v>Erdut</v>
      </c>
      <c r="E122" s="2" t="str">
        <f>INDEX([1]SVI!C:C,MATCH($A122,[1]SVI!$B:$B,0),1)</f>
        <v>Osječko-baranjska županija</v>
      </c>
      <c r="F122" s="2">
        <f>INDEX([1]SVI!D:D,MATCH($A122,[1]SVI!$B:$B,0),1)</f>
        <v>5436</v>
      </c>
      <c r="G122" s="2" t="str">
        <f>INDEX([1]SVI!E:E,MATCH($A122,[1]SVI!$B:$B,0),1)</f>
        <v>Općina</v>
      </c>
    </row>
    <row r="123" spans="1:7" ht="13.2" x14ac:dyDescent="0.25">
      <c r="A123" s="6" t="s">
        <v>106</v>
      </c>
      <c r="B123" s="7">
        <v>2439</v>
      </c>
      <c r="C123" s="8">
        <v>29735.040000000001</v>
      </c>
      <c r="D123" s="2" t="str">
        <f>INDEX([1]SVI!B:B,MATCH($A123,[1]SVI!$B:$B,0),1)</f>
        <v>Kneževi Vinogradi</v>
      </c>
      <c r="E123" s="2" t="str">
        <f>INDEX([1]SVI!C:C,MATCH($A123,[1]SVI!$B:$B,0),1)</f>
        <v>Osječko-baranjska županija</v>
      </c>
      <c r="F123" s="2">
        <f>INDEX([1]SVI!D:D,MATCH($A123,[1]SVI!$B:$B,0),1)</f>
        <v>3357</v>
      </c>
      <c r="G123" s="2" t="str">
        <f>INDEX([1]SVI!E:E,MATCH($A123,[1]SVI!$B:$B,0),1)</f>
        <v>Općina</v>
      </c>
    </row>
    <row r="124" spans="1:7" ht="13.2" x14ac:dyDescent="0.25">
      <c r="A124" s="6" t="s">
        <v>107</v>
      </c>
      <c r="B124" s="7">
        <v>18064</v>
      </c>
      <c r="C124" s="8">
        <v>354057.49</v>
      </c>
      <c r="D124" s="2" t="str">
        <f>INDEX([1]SVI!B:B,MATCH($A124,[1]SVI!$B:$B,0),1)</f>
        <v>Našice</v>
      </c>
      <c r="E124" s="2" t="str">
        <f>INDEX([1]SVI!C:C,MATCH($A124,[1]SVI!$B:$B,0),1)</f>
        <v>Osječko-baranjska županija</v>
      </c>
      <c r="F124" s="2">
        <f>INDEX([1]SVI!D:D,MATCH($A124,[1]SVI!$B:$B,0),1)</f>
        <v>14291</v>
      </c>
      <c r="G124" s="2" t="str">
        <f>INDEX([1]SVI!E:E,MATCH($A124,[1]SVI!$B:$B,0),1)</f>
        <v>Srednji grad</v>
      </c>
    </row>
    <row r="125" spans="1:7" ht="13.2" x14ac:dyDescent="0.25">
      <c r="A125" s="6" t="s">
        <v>108</v>
      </c>
      <c r="B125" s="7">
        <v>136850</v>
      </c>
      <c r="C125" s="8">
        <v>2285105.9900000002</v>
      </c>
      <c r="D125" s="2" t="str">
        <f>INDEX([1]SVI!B:B,MATCH($A125,[1]SVI!$B:$B,0),1)</f>
        <v>Osijek</v>
      </c>
      <c r="E125" s="2" t="str">
        <f>INDEX([1]SVI!C:C,MATCH($A125,[1]SVI!$B:$B,0),1)</f>
        <v>Osječko-baranjska županija</v>
      </c>
      <c r="F125" s="2">
        <f>INDEX([1]SVI!D:D,MATCH($A125,[1]SVI!$B:$B,0),1)</f>
        <v>96313</v>
      </c>
      <c r="G125" s="2" t="str">
        <f>INDEX([1]SVI!E:E,MATCH($A125,[1]SVI!$B:$B,0),1)</f>
        <v>Veliki grad</v>
      </c>
    </row>
    <row r="126" spans="1:7" ht="13.2" x14ac:dyDescent="0.25">
      <c r="A126" s="6" t="s">
        <v>109</v>
      </c>
      <c r="B126" s="7">
        <v>2028</v>
      </c>
      <c r="C126" s="8">
        <v>25508.37</v>
      </c>
      <c r="D126" s="2" t="str">
        <f>INDEX([1]SVI!B:B,MATCH($A126,[1]SVI!$B:$B,0),1)</f>
        <v>Petrijevci</v>
      </c>
      <c r="E126" s="2" t="str">
        <f>INDEX([1]SVI!C:C,MATCH($A126,[1]SVI!$B:$B,0),1)</f>
        <v>Osječko-baranjska županija</v>
      </c>
      <c r="F126" s="2">
        <f>INDEX([1]SVI!D:D,MATCH($A126,[1]SVI!$B:$B,0),1)</f>
        <v>2485</v>
      </c>
      <c r="G126" s="2" t="str">
        <f>INDEX([1]SVI!E:E,MATCH($A126,[1]SVI!$B:$B,0),1)</f>
        <v>Općina</v>
      </c>
    </row>
    <row r="127" spans="1:7" ht="13.2" x14ac:dyDescent="0.25">
      <c r="A127" s="6" t="s">
        <v>110</v>
      </c>
      <c r="B127" s="7">
        <v>2159</v>
      </c>
      <c r="C127" s="8">
        <v>19419.41</v>
      </c>
      <c r="D127" s="2" t="str">
        <f>INDEX([1]SVI!B:B,MATCH($A127,[1]SVI!$B:$B,0),1)</f>
        <v>Semeljci</v>
      </c>
      <c r="E127" s="2" t="str">
        <f>INDEX([1]SVI!C:C,MATCH($A127,[1]SVI!$B:$B,0),1)</f>
        <v>Osječko-baranjska županija</v>
      </c>
      <c r="F127" s="2">
        <f>INDEX([1]SVI!D:D,MATCH($A127,[1]SVI!$B:$B,0),1)</f>
        <v>3558</v>
      </c>
      <c r="G127" s="2" t="str">
        <f>INDEX([1]SVI!E:E,MATCH($A127,[1]SVI!$B:$B,0),1)</f>
        <v>Općina</v>
      </c>
    </row>
    <row r="128" spans="1:7" ht="13.2" x14ac:dyDescent="0.25">
      <c r="A128" s="6" t="s">
        <v>111</v>
      </c>
      <c r="B128" s="7">
        <v>13299</v>
      </c>
      <c r="C128" s="8">
        <v>206081.59</v>
      </c>
      <c r="D128" s="2" t="str">
        <f>INDEX([1]SVI!B:B,MATCH($A128,[1]SVI!$B:$B,0),1)</f>
        <v>Valpovo</v>
      </c>
      <c r="E128" s="2" t="str">
        <f>INDEX([1]SVI!C:C,MATCH($A128,[1]SVI!$B:$B,0),1)</f>
        <v>Osječko-baranjska županija</v>
      </c>
      <c r="F128" s="2">
        <f>INDEX([1]SVI!D:D,MATCH($A128,[1]SVI!$B:$B,0),1)</f>
        <v>9784</v>
      </c>
      <c r="G128" s="2" t="str">
        <f>INDEX([1]SVI!E:E,MATCH($A128,[1]SVI!$B:$B,0),1)</f>
        <v>Mali grad</v>
      </c>
    </row>
    <row r="129" spans="1:7" ht="13.2" x14ac:dyDescent="0.25">
      <c r="A129" s="6" t="s">
        <v>112</v>
      </c>
      <c r="B129" s="7">
        <v>1133</v>
      </c>
      <c r="C129" s="8">
        <v>7875.42</v>
      </c>
      <c r="D129" s="2" t="str">
        <f>INDEX([1]SVI!B:B,MATCH($A129,[1]SVI!$B:$B,0),1)</f>
        <v>Brestovac</v>
      </c>
      <c r="E129" s="2" t="str">
        <f>INDEX([1]SVI!C:C,MATCH($A129,[1]SVI!$B:$B,0),1)</f>
        <v>Požeško-slavonska županija</v>
      </c>
      <c r="F129" s="2">
        <f>INDEX([1]SVI!D:D,MATCH($A129,[1]SVI!$B:$B,0),1)</f>
        <v>2980</v>
      </c>
      <c r="G129" s="2" t="str">
        <f>INDEX([1]SVI!E:E,MATCH($A129,[1]SVI!$B:$B,0),1)</f>
        <v>Općina</v>
      </c>
    </row>
    <row r="130" spans="1:7" ht="13.2" x14ac:dyDescent="0.25">
      <c r="A130" s="6" t="s">
        <v>113</v>
      </c>
      <c r="B130" s="7">
        <v>1013</v>
      </c>
      <c r="C130" s="8">
        <v>6774.68</v>
      </c>
      <c r="D130" s="2" t="str">
        <f>INDEX([1]SVI!B:B,MATCH($A130,[1]SVI!$B:$B,0),1)</f>
        <v>Jakšić</v>
      </c>
      <c r="E130" s="2" t="str">
        <f>INDEX([1]SVI!C:C,MATCH($A130,[1]SVI!$B:$B,0),1)</f>
        <v>Požeško-slavonska županija</v>
      </c>
      <c r="F130" s="2">
        <f>INDEX([1]SVI!D:D,MATCH($A130,[1]SVI!$B:$B,0),1)</f>
        <v>3371</v>
      </c>
      <c r="G130" s="2" t="str">
        <f>INDEX([1]SVI!E:E,MATCH($A130,[1]SVI!$B:$B,0),1)</f>
        <v>Općina</v>
      </c>
    </row>
    <row r="131" spans="1:7" ht="13.2" x14ac:dyDescent="0.25">
      <c r="A131" s="6" t="s">
        <v>114</v>
      </c>
      <c r="B131" s="7">
        <v>3331</v>
      </c>
      <c r="C131" s="8">
        <v>31201.71</v>
      </c>
      <c r="D131" s="2" t="str">
        <f>INDEX([1]SVI!B:B,MATCH($A131,[1]SVI!$B:$B,0),1)</f>
        <v>Lipik</v>
      </c>
      <c r="E131" s="2" t="str">
        <f>INDEX([1]SVI!C:C,MATCH($A131,[1]SVI!$B:$B,0),1)</f>
        <v>Požeško-slavonska županija</v>
      </c>
      <c r="F131" s="2">
        <f>INDEX([1]SVI!D:D,MATCH($A131,[1]SVI!$B:$B,0),1)</f>
        <v>5127</v>
      </c>
      <c r="G131" s="2" t="str">
        <f>INDEX([1]SVI!E:E,MATCH($A131,[1]SVI!$B:$B,0),1)</f>
        <v>Mali grad</v>
      </c>
    </row>
    <row r="132" spans="1:7" ht="13.2" x14ac:dyDescent="0.25">
      <c r="A132" s="6" t="s">
        <v>115</v>
      </c>
      <c r="B132" s="7">
        <v>8117</v>
      </c>
      <c r="C132" s="8">
        <v>121269.13</v>
      </c>
      <c r="D132" s="2" t="str">
        <f>INDEX([1]SVI!B:B,MATCH($A132,[1]SVI!$B:$B,0),1)</f>
        <v>Pakrac</v>
      </c>
      <c r="E132" s="2" t="str">
        <f>INDEX([1]SVI!C:C,MATCH($A132,[1]SVI!$B:$B,0),1)</f>
        <v>Požeško-slavonska županija</v>
      </c>
      <c r="F132" s="2">
        <f>INDEX([1]SVI!D:D,MATCH($A132,[1]SVI!$B:$B,0),1)</f>
        <v>7086</v>
      </c>
      <c r="G132" s="2" t="str">
        <f>INDEX([1]SVI!E:E,MATCH($A132,[1]SVI!$B:$B,0),1)</f>
        <v>Mali grad</v>
      </c>
    </row>
    <row r="133" spans="1:7" ht="13.2" x14ac:dyDescent="0.25">
      <c r="A133" s="6" t="s">
        <v>116</v>
      </c>
      <c r="B133" s="7">
        <v>6883</v>
      </c>
      <c r="C133" s="8">
        <v>97818.92</v>
      </c>
      <c r="D133" s="2" t="str">
        <f>INDEX([1]SVI!B:B,MATCH($A133,[1]SVI!$B:$B,0),1)</f>
        <v>Pleternica</v>
      </c>
      <c r="E133" s="2" t="str">
        <f>INDEX([1]SVI!C:C,MATCH($A133,[1]SVI!$B:$B,0),1)</f>
        <v>Požeško-slavonska županija</v>
      </c>
      <c r="F133" s="2">
        <f>INDEX([1]SVI!D:D,MATCH($A133,[1]SVI!$B:$B,0),1)</f>
        <v>9138</v>
      </c>
      <c r="G133" s="2" t="str">
        <f>INDEX([1]SVI!E:E,MATCH($A133,[1]SVI!$B:$B,0),1)</f>
        <v>Mali grad</v>
      </c>
    </row>
    <row r="134" spans="1:7" ht="13.2" x14ac:dyDescent="0.25">
      <c r="A134" s="6" t="s">
        <v>117</v>
      </c>
      <c r="B134" s="7">
        <v>33570</v>
      </c>
      <c r="C134" s="8">
        <v>554213.38</v>
      </c>
      <c r="D134" s="2" t="str">
        <f>INDEX([1]SVI!B:B,MATCH($A134,[1]SVI!$B:$B,0),1)</f>
        <v>Požega</v>
      </c>
      <c r="E134" s="2" t="str">
        <f>INDEX([1]SVI!C:C,MATCH($A134,[1]SVI!$B:$B,0),1)</f>
        <v>Požeško-slavonska županija</v>
      </c>
      <c r="F134" s="2">
        <f>INDEX([1]SVI!D:D,MATCH($A134,[1]SVI!$B:$B,0),1)</f>
        <v>22294</v>
      </c>
      <c r="G134" s="2" t="str">
        <f>INDEX([1]SVI!E:E,MATCH($A134,[1]SVI!$B:$B,0),1)</f>
        <v>Veliki grad</v>
      </c>
    </row>
    <row r="135" spans="1:7" ht="13.2" x14ac:dyDescent="0.25">
      <c r="A135" s="6" t="s">
        <v>118</v>
      </c>
      <c r="B135" s="7">
        <v>2619</v>
      </c>
      <c r="C135" s="8">
        <v>31076.77</v>
      </c>
      <c r="D135" s="2" t="str">
        <f>INDEX([1]SVI!B:B,MATCH($A135,[1]SVI!$B:$B,0),1)</f>
        <v>Velika</v>
      </c>
      <c r="E135" s="2" t="str">
        <f>INDEX([1]SVI!C:C,MATCH($A135,[1]SVI!$B:$B,0),1)</f>
        <v>Požeško-slavonska županija</v>
      </c>
      <c r="F135" s="2">
        <f>INDEX([1]SVI!D:D,MATCH($A135,[1]SVI!$B:$B,0),1)</f>
        <v>4502</v>
      </c>
      <c r="G135" s="2" t="str">
        <f>INDEX([1]SVI!E:E,MATCH($A135,[1]SVI!$B:$B,0),1)</f>
        <v>Općina</v>
      </c>
    </row>
    <row r="136" spans="1:7" ht="13.2" x14ac:dyDescent="0.25">
      <c r="A136" s="6" t="s">
        <v>119</v>
      </c>
      <c r="B136" s="7">
        <v>19896</v>
      </c>
      <c r="C136" s="8">
        <v>506125.02</v>
      </c>
      <c r="D136" s="2" t="str">
        <f>INDEX([1]SVI!B:B,MATCH($A136,[1]SVI!$B:$B,0),1)</f>
        <v>Bakar</v>
      </c>
      <c r="E136" s="2" t="str">
        <f>INDEX([1]SVI!C:C,MATCH($A136,[1]SVI!$B:$B,0),1)</f>
        <v>Primorsko-goranska županija</v>
      </c>
      <c r="F136" s="2">
        <f>INDEX([1]SVI!D:D,MATCH($A136,[1]SVI!$B:$B,0),1)</f>
        <v>7573</v>
      </c>
      <c r="G136" s="2" t="str">
        <f>INDEX([1]SVI!E:E,MATCH($A136,[1]SVI!$B:$B,0),1)</f>
        <v>Mali grad</v>
      </c>
    </row>
    <row r="137" spans="1:7" ht="13.2" x14ac:dyDescent="0.25">
      <c r="A137" s="6" t="s">
        <v>120</v>
      </c>
      <c r="B137" s="7">
        <v>2512</v>
      </c>
      <c r="C137" s="8">
        <v>38707.199999999997</v>
      </c>
      <c r="D137" s="2" t="str">
        <f>INDEX([1]SVI!B:B,MATCH($A137,[1]SVI!$B:$B,0),1)</f>
        <v>Cres</v>
      </c>
      <c r="E137" s="2" t="str">
        <f>INDEX([1]SVI!C:C,MATCH($A137,[1]SVI!$B:$B,0),1)</f>
        <v>Primorsko-goranska županija</v>
      </c>
      <c r="F137" s="2">
        <f>INDEX([1]SVI!D:D,MATCH($A137,[1]SVI!$B:$B,0),1)</f>
        <v>2716</v>
      </c>
      <c r="G137" s="2" t="str">
        <f>INDEX([1]SVI!E:E,MATCH($A137,[1]SVI!$B:$B,0),1)</f>
        <v>Mali grad</v>
      </c>
    </row>
    <row r="138" spans="1:7" ht="13.2" x14ac:dyDescent="0.25">
      <c r="A138" s="6" t="s">
        <v>121</v>
      </c>
      <c r="B138" s="7">
        <v>13050</v>
      </c>
      <c r="C138" s="8">
        <v>220066.77</v>
      </c>
      <c r="D138" s="2" t="str">
        <f>INDEX([1]SVI!B:B,MATCH($A138,[1]SVI!$B:$B,0),1)</f>
        <v>Crikvenica</v>
      </c>
      <c r="E138" s="2" t="str">
        <f>INDEX([1]SVI!C:C,MATCH($A138,[1]SVI!$B:$B,0),1)</f>
        <v>Primorsko-goranska županija</v>
      </c>
      <c r="F138" s="2">
        <f>INDEX([1]SVI!D:D,MATCH($A138,[1]SVI!$B:$B,0),1)</f>
        <v>9980</v>
      </c>
      <c r="G138" s="2" t="str">
        <f>INDEX([1]SVI!E:E,MATCH($A138,[1]SVI!$B:$B,0),1)</f>
        <v>Mali grad</v>
      </c>
    </row>
    <row r="139" spans="1:7" ht="13.2" x14ac:dyDescent="0.25">
      <c r="A139" s="6" t="s">
        <v>122</v>
      </c>
      <c r="B139" s="7">
        <v>6792</v>
      </c>
      <c r="C139" s="8">
        <v>129207.19</v>
      </c>
      <c r="D139" s="2" t="str">
        <f>INDEX([1]SVI!B:B,MATCH($A139,[1]SVI!$B:$B,0),1)</f>
        <v>Čavle</v>
      </c>
      <c r="E139" s="2" t="str">
        <f>INDEX([1]SVI!C:C,MATCH($A139,[1]SVI!$B:$B,0),1)</f>
        <v>Primorsko-goranska županija</v>
      </c>
      <c r="F139" s="2">
        <f>INDEX([1]SVI!D:D,MATCH($A139,[1]SVI!$B:$B,0),1)</f>
        <v>7059</v>
      </c>
      <c r="G139" s="2" t="str">
        <f>INDEX([1]SVI!E:E,MATCH($A139,[1]SVI!$B:$B,0),1)</f>
        <v>Općina</v>
      </c>
    </row>
    <row r="140" spans="1:7" ht="13.2" x14ac:dyDescent="0.25">
      <c r="A140" s="6" t="s">
        <v>123</v>
      </c>
      <c r="B140" s="7">
        <v>7103</v>
      </c>
      <c r="C140" s="8">
        <v>128559.4</v>
      </c>
      <c r="D140" s="2" t="str">
        <f>INDEX([1]SVI!B:B,MATCH($A140,[1]SVI!$B:$B,0),1)</f>
        <v>Delnice</v>
      </c>
      <c r="E140" s="2" t="str">
        <f>INDEX([1]SVI!C:C,MATCH($A140,[1]SVI!$B:$B,0),1)</f>
        <v>Primorsko-goranska županija</v>
      </c>
      <c r="F140" s="2">
        <f>INDEX([1]SVI!D:D,MATCH($A140,[1]SVI!$B:$B,0),1)</f>
        <v>5135</v>
      </c>
      <c r="G140" s="2" t="str">
        <f>INDEX([1]SVI!E:E,MATCH($A140,[1]SVI!$B:$B,0),1)</f>
        <v>Mali grad</v>
      </c>
    </row>
    <row r="141" spans="1:7" ht="13.2" x14ac:dyDescent="0.25">
      <c r="A141" s="6" t="s">
        <v>124</v>
      </c>
      <c r="B141" s="7">
        <v>1925</v>
      </c>
      <c r="C141" s="8">
        <v>34229.83</v>
      </c>
      <c r="D141" s="2" t="str">
        <f>INDEX([1]SVI!B:B,MATCH($A141,[1]SVI!$B:$B,0),1)</f>
        <v>Fužine</v>
      </c>
      <c r="E141" s="2" t="str">
        <f>INDEX([1]SVI!C:C,MATCH($A141,[1]SVI!$B:$B,0),1)</f>
        <v>Primorsko-goranska županija</v>
      </c>
      <c r="F141" s="2">
        <f>INDEX([1]SVI!D:D,MATCH($A141,[1]SVI!$B:$B,0),1)</f>
        <v>1394</v>
      </c>
      <c r="G141" s="2" t="str">
        <f>INDEX([1]SVI!E:E,MATCH($A141,[1]SVI!$B:$B,0),1)</f>
        <v>Općina</v>
      </c>
    </row>
    <row r="142" spans="1:7" ht="13.2" x14ac:dyDescent="0.25">
      <c r="A142" s="6" t="s">
        <v>125</v>
      </c>
      <c r="B142" s="7">
        <v>2541</v>
      </c>
      <c r="C142" s="8">
        <v>28553.62</v>
      </c>
      <c r="D142" s="2" t="str">
        <f>INDEX([1]SVI!B:B,MATCH($A142,[1]SVI!$B:$B,0),1)</f>
        <v>Jelenje</v>
      </c>
      <c r="E142" s="2" t="str">
        <f>INDEX([1]SVI!C:C,MATCH($A142,[1]SVI!$B:$B,0),1)</f>
        <v>Primorsko-goranska županija</v>
      </c>
      <c r="F142" s="2">
        <f>INDEX([1]SVI!D:D,MATCH($A142,[1]SVI!$B:$B,0),1)</f>
        <v>5096</v>
      </c>
      <c r="G142" s="2" t="str">
        <f>INDEX([1]SVI!E:E,MATCH($A142,[1]SVI!$B:$B,0),1)</f>
        <v>Općina</v>
      </c>
    </row>
    <row r="143" spans="1:7" ht="13.2" x14ac:dyDescent="0.25">
      <c r="A143" s="6" t="s">
        <v>126</v>
      </c>
      <c r="B143" s="7">
        <v>8141</v>
      </c>
      <c r="C143" s="8">
        <v>157139.88</v>
      </c>
      <c r="D143" s="2" t="str">
        <f>INDEX([1]SVI!B:B,MATCH($A143,[1]SVI!$B:$B,0),1)</f>
        <v>Kastav</v>
      </c>
      <c r="E143" s="2" t="str">
        <f>INDEX([1]SVI!C:C,MATCH($A143,[1]SVI!$B:$B,0),1)</f>
        <v>Primorsko-goranska županija</v>
      </c>
      <c r="F143" s="2">
        <f>INDEX([1]SVI!D:D,MATCH($A143,[1]SVI!$B:$B,0),1)</f>
        <v>10202</v>
      </c>
      <c r="G143" s="2" t="str">
        <f>INDEX([1]SVI!E:E,MATCH($A143,[1]SVI!$B:$B,0),1)</f>
        <v>Srednji grad</v>
      </c>
    </row>
    <row r="144" spans="1:7" ht="13.2" x14ac:dyDescent="0.25">
      <c r="A144" s="6" t="s">
        <v>127</v>
      </c>
      <c r="B144" s="7">
        <v>5696</v>
      </c>
      <c r="C144" s="8">
        <v>63021.31</v>
      </c>
      <c r="D144" s="2" t="str">
        <f>INDEX([1]SVI!B:B,MATCH($A144,[1]SVI!$B:$B,0),1)</f>
        <v>Kostrena</v>
      </c>
      <c r="E144" s="2" t="str">
        <f>INDEX([1]SVI!C:C,MATCH($A144,[1]SVI!$B:$B,0),1)</f>
        <v>Primorsko-goranska županija</v>
      </c>
      <c r="F144" s="2">
        <f>INDEX([1]SVI!D:D,MATCH($A144,[1]SVI!$B:$B,0),1)</f>
        <v>4398</v>
      </c>
      <c r="G144" s="2" t="str">
        <f>INDEX([1]SVI!E:E,MATCH($A144,[1]SVI!$B:$B,0),1)</f>
        <v>Općina</v>
      </c>
    </row>
    <row r="145" spans="1:7" ht="13.2" x14ac:dyDescent="0.25">
      <c r="A145" s="6" t="s">
        <v>128</v>
      </c>
      <c r="B145" s="7">
        <v>3768</v>
      </c>
      <c r="C145" s="8">
        <v>56905.9</v>
      </c>
      <c r="D145" s="2" t="str">
        <f>INDEX([1]SVI!B:B,MATCH($A145,[1]SVI!$B:$B,0),1)</f>
        <v>Kraljevica</v>
      </c>
      <c r="E145" s="2" t="str">
        <f>INDEX([1]SVI!C:C,MATCH($A145,[1]SVI!$B:$B,0),1)</f>
        <v>Primorsko-goranska županija</v>
      </c>
      <c r="F145" s="2">
        <f>INDEX([1]SVI!D:D,MATCH($A145,[1]SVI!$B:$B,0),1)</f>
        <v>4066</v>
      </c>
      <c r="G145" s="2" t="str">
        <f>INDEX([1]SVI!E:E,MATCH($A145,[1]SVI!$B:$B,0),1)</f>
        <v>Mali grad</v>
      </c>
    </row>
    <row r="146" spans="1:7" ht="13.2" x14ac:dyDescent="0.25">
      <c r="A146" s="6" t="s">
        <v>129</v>
      </c>
      <c r="B146" s="7">
        <v>10410</v>
      </c>
      <c r="C146" s="8">
        <v>194792.02</v>
      </c>
      <c r="D146" s="2" t="str">
        <f>INDEX([1]SVI!B:B,MATCH($A146,[1]SVI!$B:$B,0),1)</f>
        <v>Krk</v>
      </c>
      <c r="E146" s="2" t="str">
        <f>INDEX([1]SVI!C:C,MATCH($A146,[1]SVI!$B:$B,0),1)</f>
        <v>Primorsko-goranska županija</v>
      </c>
      <c r="F146" s="2">
        <f>INDEX([1]SVI!D:D,MATCH($A146,[1]SVI!$B:$B,0),1)</f>
        <v>6816</v>
      </c>
      <c r="G146" s="2" t="str">
        <f>INDEX([1]SVI!E:E,MATCH($A146,[1]SVI!$B:$B,0),1)</f>
        <v>Mali grad</v>
      </c>
    </row>
    <row r="147" spans="1:7" ht="13.2" x14ac:dyDescent="0.25">
      <c r="A147" s="6" t="s">
        <v>130</v>
      </c>
      <c r="B147" s="7">
        <v>4690</v>
      </c>
      <c r="C147" s="8">
        <v>69021.56</v>
      </c>
      <c r="D147" s="2" t="str">
        <f>INDEX([1]SVI!B:B,MATCH($A147,[1]SVI!$B:$B,0),1)</f>
        <v>Lovran</v>
      </c>
      <c r="E147" s="2" t="str">
        <f>INDEX([1]SVI!C:C,MATCH($A147,[1]SVI!$B:$B,0),1)</f>
        <v>Primorsko-goranska županija</v>
      </c>
      <c r="F147" s="2">
        <f>INDEX([1]SVI!D:D,MATCH($A147,[1]SVI!$B:$B,0),1)</f>
        <v>3527</v>
      </c>
      <c r="G147" s="2" t="str">
        <f>INDEX([1]SVI!E:E,MATCH($A147,[1]SVI!$B:$B,0),1)</f>
        <v>Općina</v>
      </c>
    </row>
    <row r="148" spans="1:7" ht="13.2" x14ac:dyDescent="0.25">
      <c r="A148" s="6" t="s">
        <v>131</v>
      </c>
      <c r="B148" s="7">
        <v>8063</v>
      </c>
      <c r="C148" s="8">
        <v>124241.42</v>
      </c>
      <c r="D148" s="2" t="str">
        <f>INDEX([1]SVI!B:B,MATCH($A148,[1]SVI!$B:$B,0),1)</f>
        <v>Mali Lošinj</v>
      </c>
      <c r="E148" s="2" t="str">
        <f>INDEX([1]SVI!C:C,MATCH($A148,[1]SVI!$B:$B,0),1)</f>
        <v>Primorsko-goranska županija</v>
      </c>
      <c r="F148" s="2">
        <f>INDEX([1]SVI!D:D,MATCH($A148,[1]SVI!$B:$B,0),1)</f>
        <v>7537</v>
      </c>
      <c r="G148" s="2" t="str">
        <f>INDEX([1]SVI!E:E,MATCH($A148,[1]SVI!$B:$B,0),1)</f>
        <v>Mali grad</v>
      </c>
    </row>
    <row r="149" spans="1:7" ht="13.2" x14ac:dyDescent="0.25">
      <c r="A149" s="6" t="s">
        <v>132</v>
      </c>
      <c r="B149" s="7">
        <v>5081</v>
      </c>
      <c r="C149" s="8">
        <v>98537.8</v>
      </c>
      <c r="D149" s="2" t="str">
        <f>INDEX([1]SVI!B:B,MATCH($A149,[1]SVI!$B:$B,0),1)</f>
        <v>Malinska-Dubašnica</v>
      </c>
      <c r="E149" s="2" t="str">
        <f>INDEX([1]SVI!C:C,MATCH($A149,[1]SVI!$B:$B,0),1)</f>
        <v>Primorsko-goranska županija</v>
      </c>
      <c r="F149" s="2">
        <f>INDEX([1]SVI!D:D,MATCH($A149,[1]SVI!$B:$B,0),1)</f>
        <v>3212</v>
      </c>
      <c r="G149" s="2" t="str">
        <f>INDEX([1]SVI!E:E,MATCH($A149,[1]SVI!$B:$B,0),1)</f>
        <v>Općina</v>
      </c>
    </row>
    <row r="150" spans="1:7" ht="13.2" x14ac:dyDescent="0.25">
      <c r="A150" s="6" t="s">
        <v>133</v>
      </c>
      <c r="B150" s="7">
        <v>13445</v>
      </c>
      <c r="C150" s="8">
        <v>261156.75</v>
      </c>
      <c r="D150" s="2" t="str">
        <f>INDEX([1]SVI!B:B,MATCH($A150,[1]SVI!$B:$B,0),1)</f>
        <v>Matulji</v>
      </c>
      <c r="E150" s="2" t="str">
        <f>INDEX([1]SVI!C:C,MATCH($A150,[1]SVI!$B:$B,0),1)</f>
        <v>Primorsko-goranska županija</v>
      </c>
      <c r="F150" s="2">
        <f>INDEX([1]SVI!D:D,MATCH($A150,[1]SVI!$B:$B,0),1)</f>
        <v>10773</v>
      </c>
      <c r="G150" s="2" t="str">
        <f>INDEX([1]SVI!E:E,MATCH($A150,[1]SVI!$B:$B,0),1)</f>
        <v>Općina</v>
      </c>
    </row>
    <row r="151" spans="1:7" ht="13.2" x14ac:dyDescent="0.25">
      <c r="A151" s="6" t="s">
        <v>134</v>
      </c>
      <c r="B151" s="7">
        <v>4895</v>
      </c>
      <c r="C151" s="8">
        <v>84918.76</v>
      </c>
      <c r="D151" s="2" t="str">
        <f>INDEX([1]SVI!B:B,MATCH($A151,[1]SVI!$B:$B,0),1)</f>
        <v>Novi Vinodolski</v>
      </c>
      <c r="E151" s="2" t="str">
        <f>INDEX([1]SVI!C:C,MATCH($A151,[1]SVI!$B:$B,0),1)</f>
        <v>Primorsko-goranska županija</v>
      </c>
      <c r="F151" s="2">
        <f>INDEX([1]SVI!D:D,MATCH($A151,[1]SVI!$B:$B,0),1)</f>
        <v>4328</v>
      </c>
      <c r="G151" s="2" t="str">
        <f>INDEX([1]SVI!E:E,MATCH($A151,[1]SVI!$B:$B,0),1)</f>
        <v>Mali grad</v>
      </c>
    </row>
    <row r="152" spans="1:7" ht="13.2" x14ac:dyDescent="0.25">
      <c r="A152" s="6" t="s">
        <v>135</v>
      </c>
      <c r="B152" s="7">
        <v>1806</v>
      </c>
      <c r="C152" s="8">
        <v>12819.63</v>
      </c>
      <c r="D152" s="2" t="str">
        <f>INDEX([1]SVI!B:B,MATCH($A152,[1]SVI!$B:$B,0),1)</f>
        <v>Omišalj</v>
      </c>
      <c r="E152" s="2" t="str">
        <f>INDEX([1]SVI!C:C,MATCH($A152,[1]SVI!$B:$B,0),1)</f>
        <v>Primorsko-goranska županija</v>
      </c>
      <c r="F152" s="2">
        <f>INDEX([1]SVI!D:D,MATCH($A152,[1]SVI!$B:$B,0),1)</f>
        <v>2992</v>
      </c>
      <c r="G152" s="2" t="str">
        <f>INDEX([1]SVI!E:E,MATCH($A152,[1]SVI!$B:$B,0),1)</f>
        <v>Općina</v>
      </c>
    </row>
    <row r="153" spans="1:7" ht="13.2" x14ac:dyDescent="0.25">
      <c r="A153" s="6" t="s">
        <v>136</v>
      </c>
      <c r="B153" s="7">
        <v>11192</v>
      </c>
      <c r="C153" s="8">
        <v>149618.78</v>
      </c>
      <c r="D153" s="2" t="str">
        <f>INDEX([1]SVI!B:B,MATCH($A153,[1]SVI!$B:$B,0),1)</f>
        <v>Opatija</v>
      </c>
      <c r="E153" s="2" t="str">
        <f>INDEX([1]SVI!C:C,MATCH($A153,[1]SVI!$B:$B,0),1)</f>
        <v>Primorsko-goranska županija</v>
      </c>
      <c r="F153" s="2">
        <f>INDEX([1]SVI!D:D,MATCH($A153,[1]SVI!$B:$B,0),1)</f>
        <v>10619</v>
      </c>
      <c r="G153" s="2" t="str">
        <f>INDEX([1]SVI!E:E,MATCH($A153,[1]SVI!$B:$B,0),1)</f>
        <v>Srednji grad</v>
      </c>
    </row>
    <row r="154" spans="1:7" ht="13.2" x14ac:dyDescent="0.25">
      <c r="A154" s="6" t="s">
        <v>137</v>
      </c>
      <c r="B154" s="7">
        <v>7617</v>
      </c>
      <c r="C154" s="8">
        <v>137110.21</v>
      </c>
      <c r="D154" s="2" t="str">
        <f>INDEX([1]SVI!B:B,MATCH($A154,[1]SVI!$B:$B,0),1)</f>
        <v>Rab</v>
      </c>
      <c r="E154" s="2" t="str">
        <f>INDEX([1]SVI!C:C,MATCH($A154,[1]SVI!$B:$B,0),1)</f>
        <v>Primorsko-goranska županija</v>
      </c>
      <c r="F154" s="2">
        <f>INDEX([1]SVI!D:D,MATCH($A154,[1]SVI!$B:$B,0),1)</f>
        <v>7161</v>
      </c>
      <c r="G154" s="2" t="str">
        <f>INDEX([1]SVI!E:E,MATCH($A154,[1]SVI!$B:$B,0),1)</f>
        <v>Mali grad</v>
      </c>
    </row>
    <row r="155" spans="1:7" ht="13.2" x14ac:dyDescent="0.25">
      <c r="A155" s="6" t="s">
        <v>138</v>
      </c>
      <c r="B155" s="7">
        <v>2209</v>
      </c>
      <c r="C155" s="8">
        <v>42409.07</v>
      </c>
      <c r="D155" s="2" t="str">
        <f>INDEX([1]SVI!B:B,MATCH($A155,[1]SVI!$B:$B,0),1)</f>
        <v>Ravna Gora</v>
      </c>
      <c r="E155" s="2" t="str">
        <f>INDEX([1]SVI!C:C,MATCH($A155,[1]SVI!$B:$B,0),1)</f>
        <v>Primorsko-goranska županija</v>
      </c>
      <c r="F155" s="2">
        <f>INDEX([1]SVI!D:D,MATCH($A155,[1]SVI!$B:$B,0),1)</f>
        <v>2028</v>
      </c>
      <c r="G155" s="2" t="str">
        <f>INDEX([1]SVI!E:E,MATCH($A155,[1]SVI!$B:$B,0),1)</f>
        <v>Općina</v>
      </c>
    </row>
    <row r="156" spans="1:7" ht="13.2" x14ac:dyDescent="0.25">
      <c r="A156" s="6" t="s">
        <v>139</v>
      </c>
      <c r="B156" s="7">
        <v>166017</v>
      </c>
      <c r="C156" s="8">
        <v>2540625.42</v>
      </c>
      <c r="D156" s="2" t="str">
        <f>INDEX([1]SVI!B:B,MATCH($A156,[1]SVI!$B:$B,0),1)</f>
        <v>Rijeka</v>
      </c>
      <c r="E156" s="2" t="str">
        <f>INDEX([1]SVI!C:C,MATCH($A156,[1]SVI!$B:$B,0),1)</f>
        <v>Primorsko-goranska županija</v>
      </c>
      <c r="F156" s="2">
        <f>INDEX([1]SVI!D:D,MATCH($A156,[1]SVI!$B:$B,0),1)</f>
        <v>107964</v>
      </c>
      <c r="G156" s="2" t="str">
        <f>INDEX([1]SVI!E:E,MATCH($A156,[1]SVI!$B:$B,0),1)</f>
        <v>Veliki grad</v>
      </c>
    </row>
    <row r="157" spans="1:7" ht="13.2" x14ac:dyDescent="0.25">
      <c r="A157" s="6" t="s">
        <v>140</v>
      </c>
      <c r="B157" s="7">
        <v>16163</v>
      </c>
      <c r="C157" s="8">
        <v>279976.5</v>
      </c>
      <c r="D157" s="2" t="str">
        <f>INDEX([1]SVI!B:B,MATCH($A157,[1]SVI!$B:$B,0),1)</f>
        <v>Viškovo</v>
      </c>
      <c r="E157" s="2" t="str">
        <f>INDEX([1]SVI!C:C,MATCH($A157,[1]SVI!$B:$B,0),1)</f>
        <v>Primorsko-goranska županija</v>
      </c>
      <c r="F157" s="2">
        <f>INDEX([1]SVI!D:D,MATCH($A157,[1]SVI!$B:$B,0),1)</f>
        <v>16084</v>
      </c>
      <c r="G157" s="2" t="str">
        <f>INDEX([1]SVI!E:E,MATCH($A157,[1]SVI!$B:$B,0),1)</f>
        <v>Općina</v>
      </c>
    </row>
    <row r="158" spans="1:7" ht="13.2" x14ac:dyDescent="0.25">
      <c r="A158" s="6" t="s">
        <v>141</v>
      </c>
      <c r="B158" s="7">
        <v>3113</v>
      </c>
      <c r="C158" s="8">
        <v>38001.74</v>
      </c>
      <c r="D158" s="2" t="str">
        <f>INDEX([1]SVI!B:B,MATCH($A158,[1]SVI!$B:$B,0),1)</f>
        <v>Vrbovsko</v>
      </c>
      <c r="E158" s="2" t="str">
        <f>INDEX([1]SVI!C:C,MATCH($A158,[1]SVI!$B:$B,0),1)</f>
        <v>Primorsko-goranska županija</v>
      </c>
      <c r="F158" s="2">
        <f>INDEX([1]SVI!D:D,MATCH($A158,[1]SVI!$B:$B,0),1)</f>
        <v>3876</v>
      </c>
      <c r="G158" s="2" t="str">
        <f>INDEX([1]SVI!E:E,MATCH($A158,[1]SVI!$B:$B,0),1)</f>
        <v>Mali grad</v>
      </c>
    </row>
    <row r="159" spans="1:7" ht="13.2" x14ac:dyDescent="0.25">
      <c r="A159" s="6" t="s">
        <v>142</v>
      </c>
      <c r="B159" s="7">
        <v>6283</v>
      </c>
      <c r="C159" s="8">
        <v>69181.84</v>
      </c>
      <c r="D159" s="2" t="str">
        <f>INDEX([1]SVI!B:B,MATCH($A159,[1]SVI!$B:$B,0),1)</f>
        <v>Glina</v>
      </c>
      <c r="E159" s="2" t="str">
        <f>INDEX([1]SVI!C:C,MATCH($A159,[1]SVI!$B:$B,0),1)</f>
        <v>Sisačko-moslavačka županija</v>
      </c>
      <c r="F159" s="2">
        <f>INDEX([1]SVI!D:D,MATCH($A159,[1]SVI!$B:$B,0),1)</f>
        <v>7116</v>
      </c>
      <c r="G159" s="2" t="str">
        <f>INDEX([1]SVI!E:E,MATCH($A159,[1]SVI!$B:$B,0),1)</f>
        <v>Mali grad</v>
      </c>
    </row>
    <row r="160" spans="1:7" ht="13.2" x14ac:dyDescent="0.25">
      <c r="A160" s="6" t="s">
        <v>143</v>
      </c>
      <c r="B160" s="7">
        <v>1821</v>
      </c>
      <c r="C160" s="8">
        <v>17779.89</v>
      </c>
      <c r="D160" s="2" t="str">
        <f>INDEX([1]SVI!B:B,MATCH($A160,[1]SVI!$B:$B,0),1)</f>
        <v>Hrvatska Kostajnica</v>
      </c>
      <c r="E160" s="2" t="str">
        <f>INDEX([1]SVI!C:C,MATCH($A160,[1]SVI!$B:$B,0),1)</f>
        <v>Sisačko-moslavačka županija</v>
      </c>
      <c r="F160" s="2">
        <f>INDEX([1]SVI!D:D,MATCH($A160,[1]SVI!$B:$B,0),1)</f>
        <v>1879</v>
      </c>
      <c r="G160" s="2" t="str">
        <f>INDEX([1]SVI!E:E,MATCH($A160,[1]SVI!$B:$B,0),1)</f>
        <v>Mali grad</v>
      </c>
    </row>
    <row r="161" spans="1:7" ht="13.2" x14ac:dyDescent="0.25">
      <c r="A161" s="6" t="s">
        <v>144</v>
      </c>
      <c r="B161" s="7">
        <v>21360</v>
      </c>
      <c r="C161" s="8">
        <v>427624.53</v>
      </c>
      <c r="D161" s="2" t="str">
        <f>INDEX([1]SVI!B:B,MATCH($A161,[1]SVI!$B:$B,0),1)</f>
        <v>Kutina</v>
      </c>
      <c r="E161" s="2" t="str">
        <f>INDEX([1]SVI!C:C,MATCH($A161,[1]SVI!$B:$B,0),1)</f>
        <v>Sisačko-moslavačka županija</v>
      </c>
      <c r="F161" s="2">
        <f>INDEX([1]SVI!D:D,MATCH($A161,[1]SVI!$B:$B,0),1)</f>
        <v>19601</v>
      </c>
      <c r="G161" s="2" t="str">
        <f>INDEX([1]SVI!E:E,MATCH($A161,[1]SVI!$B:$B,0),1)</f>
        <v>Srednji grad</v>
      </c>
    </row>
    <row r="162" spans="1:7" ht="13.2" x14ac:dyDescent="0.25">
      <c r="A162" s="6" t="s">
        <v>145</v>
      </c>
      <c r="B162" s="7">
        <v>3103</v>
      </c>
      <c r="C162" s="8">
        <v>35445.839999999997</v>
      </c>
      <c r="D162" s="2" t="str">
        <f>INDEX([1]SVI!B:B,MATCH($A162,[1]SVI!$B:$B,0),1)</f>
        <v>Lekenik</v>
      </c>
      <c r="E162" s="2" t="str">
        <f>INDEX([1]SVI!C:C,MATCH($A162,[1]SVI!$B:$B,0),1)</f>
        <v>Sisačko-moslavačka županija</v>
      </c>
      <c r="F162" s="2">
        <f>INDEX([1]SVI!D:D,MATCH($A162,[1]SVI!$B:$B,0),1)</f>
        <v>5343</v>
      </c>
      <c r="G162" s="2" t="str">
        <f>INDEX([1]SVI!E:E,MATCH($A162,[1]SVI!$B:$B,0),1)</f>
        <v>Općina</v>
      </c>
    </row>
    <row r="163" spans="1:7" ht="13.2" x14ac:dyDescent="0.25">
      <c r="A163" s="6" t="s">
        <v>146</v>
      </c>
      <c r="B163" s="7">
        <v>1449</v>
      </c>
      <c r="C163" s="8">
        <v>15798.07</v>
      </c>
      <c r="D163" s="2" t="str">
        <f>INDEX([1]SVI!B:B,MATCH($A163,[1]SVI!$B:$B,0),1)</f>
        <v>Lipovljani</v>
      </c>
      <c r="E163" s="2" t="str">
        <f>INDEX([1]SVI!C:C,MATCH($A163,[1]SVI!$B:$B,0),1)</f>
        <v>Sisačko-moslavačka županija</v>
      </c>
      <c r="F163" s="2">
        <f>INDEX([1]SVI!D:D,MATCH($A163,[1]SVI!$B:$B,0),1)</f>
        <v>2807</v>
      </c>
      <c r="G163" s="2" t="str">
        <f>INDEX([1]SVI!E:E,MATCH($A163,[1]SVI!$B:$B,0),1)</f>
        <v>Općina</v>
      </c>
    </row>
    <row r="164" spans="1:7" ht="13.2" x14ac:dyDescent="0.25">
      <c r="A164" s="6" t="s">
        <v>147</v>
      </c>
      <c r="B164" s="7">
        <v>14289</v>
      </c>
      <c r="C164" s="8">
        <v>255992.53</v>
      </c>
      <c r="D164" s="2" t="str">
        <f>INDEX([1]SVI!B:B,MATCH($A164,[1]SVI!$B:$B,0),1)</f>
        <v>Novska</v>
      </c>
      <c r="E164" s="2" t="str">
        <f>INDEX([1]SVI!C:C,MATCH($A164,[1]SVI!$B:$B,0),1)</f>
        <v>Sisačko-moslavačka županija</v>
      </c>
      <c r="F164" s="2">
        <f>INDEX([1]SVI!D:D,MATCH($A164,[1]SVI!$B:$B,0),1)</f>
        <v>11137</v>
      </c>
      <c r="G164" s="2" t="str">
        <f>INDEX([1]SVI!E:E,MATCH($A164,[1]SVI!$B:$B,0),1)</f>
        <v>Srednji grad</v>
      </c>
    </row>
    <row r="165" spans="1:7" ht="13.2" x14ac:dyDescent="0.25">
      <c r="A165" s="6" t="s">
        <v>148</v>
      </c>
      <c r="B165" s="7">
        <v>18429</v>
      </c>
      <c r="C165" s="8">
        <v>276353.17</v>
      </c>
      <c r="D165" s="2" t="str">
        <f>INDEX([1]SVI!B:B,MATCH($A165,[1]SVI!$B:$B,0),1)</f>
        <v>Petrinja</v>
      </c>
      <c r="E165" s="2" t="str">
        <f>INDEX([1]SVI!C:C,MATCH($A165,[1]SVI!$B:$B,0),1)</f>
        <v>Sisačko-moslavačka županija</v>
      </c>
      <c r="F165" s="2">
        <f>INDEX([1]SVI!D:D,MATCH($A165,[1]SVI!$B:$B,0),1)</f>
        <v>19950</v>
      </c>
      <c r="G165" s="2" t="str">
        <f>INDEX([1]SVI!E:E,MATCH($A165,[1]SVI!$B:$B,0),1)</f>
        <v>Srednji grad</v>
      </c>
    </row>
    <row r="166" spans="1:7" ht="13.2" x14ac:dyDescent="0.25">
      <c r="A166" s="6" t="s">
        <v>149</v>
      </c>
      <c r="B166" s="7">
        <v>8613</v>
      </c>
      <c r="C166" s="8">
        <v>185573.35</v>
      </c>
      <c r="D166" s="2" t="str">
        <f>INDEX([1]SVI!B:B,MATCH($A166,[1]SVI!$B:$B,0),1)</f>
        <v>Popovača</v>
      </c>
      <c r="E166" s="2" t="str">
        <f>INDEX([1]SVI!C:C,MATCH($A166,[1]SVI!$B:$B,0),1)</f>
        <v>Sisačko-moslavačka županija</v>
      </c>
      <c r="F166" s="2">
        <f>INDEX([1]SVI!D:D,MATCH($A166,[1]SVI!$B:$B,0),1)</f>
        <v>10255</v>
      </c>
      <c r="G166" s="2" t="str">
        <f>INDEX([1]SVI!E:E,MATCH($A166,[1]SVI!$B:$B,0),1)</f>
        <v>Srednji grad</v>
      </c>
    </row>
    <row r="167" spans="1:7" ht="13.2" x14ac:dyDescent="0.25">
      <c r="A167" s="6" t="s">
        <v>150</v>
      </c>
      <c r="B167" s="7">
        <v>55858</v>
      </c>
      <c r="C167" s="8">
        <v>932404.66</v>
      </c>
      <c r="D167" s="2" t="str">
        <f>INDEX([1]SVI!B:B,MATCH($A167,[1]SVI!$B:$B,0),1)</f>
        <v>Sisak</v>
      </c>
      <c r="E167" s="2" t="str">
        <f>INDEX([1]SVI!C:C,MATCH($A167,[1]SVI!$B:$B,0),1)</f>
        <v>Sisačko-moslavačka županija</v>
      </c>
      <c r="F167" s="2">
        <f>INDEX([1]SVI!D:D,MATCH($A167,[1]SVI!$B:$B,0),1)</f>
        <v>40121</v>
      </c>
      <c r="G167" s="2" t="str">
        <f>INDEX([1]SVI!E:E,MATCH($A167,[1]SVI!$B:$B,0),1)</f>
        <v>Veliki grad</v>
      </c>
    </row>
    <row r="168" spans="1:7" ht="13.2" x14ac:dyDescent="0.25">
      <c r="A168" s="6" t="s">
        <v>151</v>
      </c>
      <c r="B168" s="7">
        <v>2911</v>
      </c>
      <c r="C168" s="8">
        <v>39401.71</v>
      </c>
      <c r="D168" s="2" t="str">
        <f>INDEX([1]SVI!B:B,MATCH($A168,[1]SVI!$B:$B,0),1)</f>
        <v>Sunja</v>
      </c>
      <c r="E168" s="2" t="str">
        <f>INDEX([1]SVI!C:C,MATCH($A168,[1]SVI!$B:$B,0),1)</f>
        <v>Sisačko-moslavačka županija</v>
      </c>
      <c r="F168" s="2">
        <f>INDEX([1]SVI!D:D,MATCH($A168,[1]SVI!$B:$B,0),1)</f>
        <v>4124</v>
      </c>
      <c r="G168" s="2" t="str">
        <f>INDEX([1]SVI!E:E,MATCH($A168,[1]SVI!$B:$B,0),1)</f>
        <v>Općina</v>
      </c>
    </row>
    <row r="169" spans="1:7" ht="13.2" x14ac:dyDescent="0.25">
      <c r="A169" s="6" t="s">
        <v>152</v>
      </c>
      <c r="B169" s="7">
        <v>2248</v>
      </c>
      <c r="C169" s="8">
        <v>22040.78</v>
      </c>
      <c r="D169" s="2" t="str">
        <f>INDEX([1]SVI!B:B,MATCH($A169,[1]SVI!$B:$B,0),1)</f>
        <v>Topusko</v>
      </c>
      <c r="E169" s="2" t="str">
        <f>INDEX([1]SVI!C:C,MATCH($A169,[1]SVI!$B:$B,0),1)</f>
        <v>Sisačko-moslavačka županija</v>
      </c>
      <c r="F169" s="2">
        <f>INDEX([1]SVI!D:D,MATCH($A169,[1]SVI!$B:$B,0),1)</f>
        <v>2222</v>
      </c>
      <c r="G169" s="2" t="str">
        <f>INDEX([1]SVI!E:E,MATCH($A169,[1]SVI!$B:$B,0),1)</f>
        <v>Općina</v>
      </c>
    </row>
    <row r="170" spans="1:7" ht="13.2" x14ac:dyDescent="0.25">
      <c r="A170" s="6" t="s">
        <v>153</v>
      </c>
      <c r="B170" s="7">
        <v>2208</v>
      </c>
      <c r="C170" s="8">
        <v>20261.150000000001</v>
      </c>
      <c r="D170" s="2" t="str">
        <f>INDEX([1]SVI!B:B,MATCH($A170,[1]SVI!$B:$B,0),1)</f>
        <v>Baška Voda</v>
      </c>
      <c r="E170" s="2" t="str">
        <f>INDEX([1]SVI!C:C,MATCH($A170,[1]SVI!$B:$B,0),1)</f>
        <v>Splitsko-dalmatinska županija</v>
      </c>
      <c r="F170" s="2">
        <f>INDEX([1]SVI!D:D,MATCH($A170,[1]SVI!$B:$B,0),1)</f>
        <v>2590</v>
      </c>
      <c r="G170" s="2" t="str">
        <f>INDEX([1]SVI!E:E,MATCH($A170,[1]SVI!$B:$B,0),1)</f>
        <v>Općina</v>
      </c>
    </row>
    <row r="171" spans="1:7" ht="13.2" x14ac:dyDescent="0.25">
      <c r="A171" s="6" t="s">
        <v>154</v>
      </c>
      <c r="B171" s="7">
        <v>1789</v>
      </c>
      <c r="C171" s="8">
        <v>23734.81</v>
      </c>
      <c r="D171" s="2" t="str">
        <f>INDEX([1]SVI!B:B,MATCH($A171,[1]SVI!$B:$B,0),1)</f>
        <v>Bol</v>
      </c>
      <c r="E171" s="2" t="str">
        <f>INDEX([1]SVI!C:C,MATCH($A171,[1]SVI!$B:$B,0),1)</f>
        <v>Splitsko-dalmatinska županija</v>
      </c>
      <c r="F171" s="2">
        <f>INDEX([1]SVI!D:D,MATCH($A171,[1]SVI!$B:$B,0),1)</f>
        <v>1678</v>
      </c>
      <c r="G171" s="2" t="str">
        <f>INDEX([1]SVI!E:E,MATCH($A171,[1]SVI!$B:$B,0),1)</f>
        <v>Općina</v>
      </c>
    </row>
    <row r="172" spans="1:7" ht="13.2" x14ac:dyDescent="0.25">
      <c r="A172" s="6" t="s">
        <v>155</v>
      </c>
      <c r="B172" s="7">
        <v>2268</v>
      </c>
      <c r="C172" s="8">
        <v>39387.31</v>
      </c>
      <c r="D172" s="2" t="str">
        <f>INDEX([1]SVI!B:B,MATCH($A172,[1]SVI!$B:$B,0),1)</f>
        <v>Cista Provo</v>
      </c>
      <c r="E172" s="2" t="str">
        <f>INDEX([1]SVI!C:C,MATCH($A172,[1]SVI!$B:$B,0),1)</f>
        <v>Splitsko-dalmatinska županija</v>
      </c>
      <c r="F172" s="2">
        <f>INDEX([1]SVI!D:D,MATCH($A172,[1]SVI!$B:$B,0),1)</f>
        <v>1799</v>
      </c>
      <c r="G172" s="2" t="str">
        <f>INDEX([1]SVI!E:E,MATCH($A172,[1]SVI!$B:$B,0),1)</f>
        <v>Općina</v>
      </c>
    </row>
    <row r="173" spans="1:7" ht="13.2" x14ac:dyDescent="0.25">
      <c r="A173" s="6" t="s">
        <v>156</v>
      </c>
      <c r="B173" s="7">
        <v>2855</v>
      </c>
      <c r="C173" s="8">
        <v>42794.6</v>
      </c>
      <c r="D173" s="2" t="str">
        <f>INDEX([1]SVI!B:B,MATCH($A173,[1]SVI!$B:$B,0),1)</f>
        <v>Dicmo</v>
      </c>
      <c r="E173" s="2" t="str">
        <f>INDEX([1]SVI!C:C,MATCH($A173,[1]SVI!$B:$B,0),1)</f>
        <v>Splitsko-dalmatinska županija</v>
      </c>
      <c r="F173" s="2">
        <f>INDEX([1]SVI!D:D,MATCH($A173,[1]SVI!$B:$B,0),1)</f>
        <v>2805</v>
      </c>
      <c r="G173" s="2" t="str">
        <f>INDEX([1]SVI!E:E,MATCH($A173,[1]SVI!$B:$B,0),1)</f>
        <v>Općina</v>
      </c>
    </row>
    <row r="174" spans="1:7" ht="13.2" x14ac:dyDescent="0.25">
      <c r="A174" s="6" t="s">
        <v>157</v>
      </c>
      <c r="B174" s="7">
        <v>3898</v>
      </c>
      <c r="C174" s="8">
        <v>42547.31</v>
      </c>
      <c r="D174" s="2" t="str">
        <f>INDEX([1]SVI!B:B,MATCH($A174,[1]SVI!$B:$B,0),1)</f>
        <v>Dugi Rat</v>
      </c>
      <c r="E174" s="2" t="str">
        <f>INDEX([1]SVI!C:C,MATCH($A174,[1]SVI!$B:$B,0),1)</f>
        <v>Splitsko-dalmatinska županija</v>
      </c>
      <c r="F174" s="2">
        <f>INDEX([1]SVI!D:D,MATCH($A174,[1]SVI!$B:$B,0),1)</f>
        <v>6876</v>
      </c>
      <c r="G174" s="2" t="str">
        <f>INDEX([1]SVI!E:E,MATCH($A174,[1]SVI!$B:$B,0),1)</f>
        <v>Općina</v>
      </c>
    </row>
    <row r="175" spans="1:7" ht="13.2" x14ac:dyDescent="0.25">
      <c r="A175" s="6" t="s">
        <v>158</v>
      </c>
      <c r="B175" s="7">
        <v>10431</v>
      </c>
      <c r="C175" s="8">
        <v>279980.87</v>
      </c>
      <c r="D175" s="2" t="str">
        <f>INDEX([1]SVI!B:B,MATCH($A175,[1]SVI!$B:$B,0),1)</f>
        <v>Dugopolje</v>
      </c>
      <c r="E175" s="2" t="str">
        <f>INDEX([1]SVI!C:C,MATCH($A175,[1]SVI!$B:$B,0),1)</f>
        <v>Splitsko-dalmatinska županija</v>
      </c>
      <c r="F175" s="2">
        <f>INDEX([1]SVI!D:D,MATCH($A175,[1]SVI!$B:$B,0),1)</f>
        <v>3742</v>
      </c>
      <c r="G175" s="2" t="str">
        <f>INDEX([1]SVI!E:E,MATCH($A175,[1]SVI!$B:$B,0),1)</f>
        <v>Općina</v>
      </c>
    </row>
    <row r="176" spans="1:7" ht="13.2" x14ac:dyDescent="0.25">
      <c r="A176" s="6" t="s">
        <v>159</v>
      </c>
      <c r="B176" s="7">
        <v>2324</v>
      </c>
      <c r="C176" s="8">
        <v>28751.66</v>
      </c>
      <c r="D176" s="2" t="str">
        <f>INDEX([1]SVI!B:B,MATCH($A176,[1]SVI!$B:$B,0),1)</f>
        <v>Gradac</v>
      </c>
      <c r="E176" s="2" t="str">
        <f>INDEX([1]SVI!C:C,MATCH($A176,[1]SVI!$B:$B,0),1)</f>
        <v>Splitsko-dalmatinska županija</v>
      </c>
      <c r="F176" s="2">
        <f>INDEX([1]SVI!D:D,MATCH($A176,[1]SVI!$B:$B,0),1)</f>
        <v>2401</v>
      </c>
      <c r="G176" s="2" t="str">
        <f>INDEX([1]SVI!E:E,MATCH($A176,[1]SVI!$B:$B,0),1)</f>
        <v>Općina</v>
      </c>
    </row>
    <row r="177" spans="1:7" ht="13.2" x14ac:dyDescent="0.25">
      <c r="A177" s="6" t="s">
        <v>160</v>
      </c>
      <c r="B177" s="7">
        <v>3699</v>
      </c>
      <c r="C177" s="8">
        <v>53748.49</v>
      </c>
      <c r="D177" s="2" t="str">
        <f>INDEX([1]SVI!B:B,MATCH($A177,[1]SVI!$B:$B,0),1)</f>
        <v>Hvar</v>
      </c>
      <c r="E177" s="2" t="str">
        <f>INDEX([1]SVI!C:C,MATCH($A177,[1]SVI!$B:$B,0),1)</f>
        <v>Splitsko-dalmatinska županija</v>
      </c>
      <c r="F177" s="2">
        <f>INDEX([1]SVI!D:D,MATCH($A177,[1]SVI!$B:$B,0),1)</f>
        <v>3979</v>
      </c>
      <c r="G177" s="2" t="str">
        <f>INDEX([1]SVI!E:E,MATCH($A177,[1]SVI!$B:$B,0),1)</f>
        <v>Mali grad</v>
      </c>
    </row>
    <row r="178" spans="1:7" ht="13.2" x14ac:dyDescent="0.25">
      <c r="A178" s="6" t="s">
        <v>161</v>
      </c>
      <c r="B178" s="7">
        <v>13315</v>
      </c>
      <c r="C178" s="8">
        <v>260861.36</v>
      </c>
      <c r="D178" s="2" t="str">
        <f>INDEX([1]SVI!B:B,MATCH($A178,[1]SVI!$B:$B,0),1)</f>
        <v>Imotski</v>
      </c>
      <c r="E178" s="2" t="str">
        <f>INDEX([1]SVI!C:C,MATCH($A178,[1]SVI!$B:$B,0),1)</f>
        <v>Splitsko-dalmatinska županija</v>
      </c>
      <c r="F178" s="2">
        <f>INDEX([1]SVI!D:D,MATCH($A178,[1]SVI!$B:$B,0),1)</f>
        <v>9153</v>
      </c>
      <c r="G178" s="2" t="str">
        <f>INDEX([1]SVI!E:E,MATCH($A178,[1]SVI!$B:$B,0),1)</f>
        <v>Mali grad</v>
      </c>
    </row>
    <row r="179" spans="1:7" ht="13.2" x14ac:dyDescent="0.25">
      <c r="A179" s="6" t="s">
        <v>162</v>
      </c>
      <c r="B179" s="7">
        <v>4066</v>
      </c>
      <c r="C179" s="8">
        <v>73778.27</v>
      </c>
      <c r="D179" s="2" t="str">
        <f>INDEX([1]SVI!B:B,MATCH($A179,[1]SVI!$B:$B,0),1)</f>
        <v>Jelsa</v>
      </c>
      <c r="E179" s="2" t="str">
        <f>INDEX([1]SVI!C:C,MATCH($A179,[1]SVI!$B:$B,0),1)</f>
        <v>Splitsko-dalmatinska županija</v>
      </c>
      <c r="F179" s="2">
        <f>INDEX([1]SVI!D:D,MATCH($A179,[1]SVI!$B:$B,0),1)</f>
        <v>3501</v>
      </c>
      <c r="G179" s="2" t="str">
        <f>INDEX([1]SVI!E:E,MATCH($A179,[1]SVI!$B:$B,0),1)</f>
        <v>Općina</v>
      </c>
    </row>
    <row r="180" spans="1:7" ht="13.2" x14ac:dyDescent="0.25">
      <c r="A180" s="6" t="s">
        <v>163</v>
      </c>
      <c r="B180" s="7">
        <v>40041</v>
      </c>
      <c r="C180" s="8">
        <v>727424.68</v>
      </c>
      <c r="D180" s="2" t="str">
        <f>INDEX([1]SVI!B:B,MATCH($A180,[1]SVI!$B:$B,0),1)</f>
        <v>Kaštela</v>
      </c>
      <c r="E180" s="2" t="str">
        <f>INDEX([1]SVI!C:C,MATCH($A180,[1]SVI!$B:$B,0),1)</f>
        <v>Splitsko-dalmatinska županija</v>
      </c>
      <c r="F180" s="2">
        <f>INDEX([1]SVI!D:D,MATCH($A180,[1]SVI!$B:$B,0),1)</f>
        <v>37794</v>
      </c>
      <c r="G180" s="2" t="str">
        <f>INDEX([1]SVI!E:E,MATCH($A180,[1]SVI!$B:$B,0),1)</f>
        <v>Veliki grad</v>
      </c>
    </row>
    <row r="181" spans="1:7" ht="13.2" x14ac:dyDescent="0.25">
      <c r="A181" s="6" t="s">
        <v>164</v>
      </c>
      <c r="B181" s="7">
        <v>3390</v>
      </c>
      <c r="C181" s="8">
        <v>69380.009999999995</v>
      </c>
      <c r="D181" s="2" t="str">
        <f>INDEX([1]SVI!B:B,MATCH($A181,[1]SVI!$B:$B,0),1)</f>
        <v>Klis</v>
      </c>
      <c r="E181" s="2" t="str">
        <f>INDEX([1]SVI!C:C,MATCH($A181,[1]SVI!$B:$B,0),1)</f>
        <v>Splitsko-dalmatinska županija</v>
      </c>
      <c r="F181" s="2">
        <f>INDEX([1]SVI!D:D,MATCH($A181,[1]SVI!$B:$B,0),1)</f>
        <v>5226</v>
      </c>
      <c r="G181" s="2" t="str">
        <f>INDEX([1]SVI!E:E,MATCH($A181,[1]SVI!$B:$B,0),1)</f>
        <v>Općina</v>
      </c>
    </row>
    <row r="182" spans="1:7" ht="13.2" x14ac:dyDescent="0.25">
      <c r="A182" s="6" t="s">
        <v>165</v>
      </c>
      <c r="B182" s="7">
        <v>1419</v>
      </c>
      <c r="C182" s="8">
        <v>14534.82</v>
      </c>
      <c r="D182" s="2" t="str">
        <f>INDEX([1]SVI!B:B,MATCH($A182,[1]SVI!$B:$B,0),1)</f>
        <v>Komiža</v>
      </c>
      <c r="E182" s="2" t="str">
        <f>INDEX([1]SVI!C:C,MATCH($A182,[1]SVI!$B:$B,0),1)</f>
        <v>Splitsko-dalmatinska županija</v>
      </c>
      <c r="F182" s="2">
        <f>INDEX([1]SVI!D:D,MATCH($A182,[1]SVI!$B:$B,0),1)</f>
        <v>1394</v>
      </c>
      <c r="G182" s="2" t="str">
        <f>INDEX([1]SVI!E:E,MATCH($A182,[1]SVI!$B:$B,0),1)</f>
        <v>Mali grad</v>
      </c>
    </row>
    <row r="183" spans="1:7" ht="13.2" x14ac:dyDescent="0.25">
      <c r="A183" s="6" t="s">
        <v>166</v>
      </c>
      <c r="B183" s="7">
        <v>23939</v>
      </c>
      <c r="C183" s="8">
        <v>438251.34</v>
      </c>
      <c r="D183" s="2" t="str">
        <f>INDEX([1]SVI!B:B,MATCH($A183,[1]SVI!$B:$B,0),1)</f>
        <v>Makarska</v>
      </c>
      <c r="E183" s="2" t="str">
        <f>INDEX([1]SVI!C:C,MATCH($A183,[1]SVI!$B:$B,0),1)</f>
        <v>Splitsko-dalmatinska županija</v>
      </c>
      <c r="F183" s="2">
        <f>INDEX([1]SVI!D:D,MATCH($A183,[1]SVI!$B:$B,0),1)</f>
        <v>13301</v>
      </c>
      <c r="G183" s="2" t="str">
        <f>INDEX([1]SVI!E:E,MATCH($A183,[1]SVI!$B:$B,0),1)</f>
        <v>Srednji grad</v>
      </c>
    </row>
    <row r="184" spans="1:7" ht="13.2" x14ac:dyDescent="0.25">
      <c r="A184" s="6" t="s">
        <v>167</v>
      </c>
      <c r="B184" s="7">
        <v>16800</v>
      </c>
      <c r="C184" s="8">
        <v>197950.47</v>
      </c>
      <c r="D184" s="2" t="str">
        <f>INDEX([1]SVI!B:B,MATCH($A184,[1]SVI!$B:$B,0),1)</f>
        <v>Omiš</v>
      </c>
      <c r="E184" s="2" t="str">
        <f>INDEX([1]SVI!C:C,MATCH($A184,[1]SVI!$B:$B,0),1)</f>
        <v>Splitsko-dalmatinska županija</v>
      </c>
      <c r="F184" s="2">
        <f>INDEX([1]SVI!D:D,MATCH($A184,[1]SVI!$B:$B,0),1)</f>
        <v>14139</v>
      </c>
      <c r="G184" s="2" t="str">
        <f>INDEX([1]SVI!E:E,MATCH($A184,[1]SVI!$B:$B,0),1)</f>
        <v>Srednji grad</v>
      </c>
    </row>
    <row r="185" spans="1:7" ht="13.2" x14ac:dyDescent="0.25">
      <c r="A185" s="6" t="s">
        <v>168</v>
      </c>
      <c r="B185" s="7">
        <v>2498</v>
      </c>
      <c r="C185" s="8">
        <v>43199.32</v>
      </c>
      <c r="D185" s="2" t="str">
        <f>INDEX([1]SVI!B:B,MATCH($A185,[1]SVI!$B:$B,0),1)</f>
        <v>Otok</v>
      </c>
      <c r="E185" s="2" t="str">
        <f>INDEX([1]SVI!C:C,MATCH($A185,[1]SVI!$B:$B,0),1)</f>
        <v>Splitsko-dalmatinska županija</v>
      </c>
      <c r="F185" s="2">
        <f>INDEX([1]SVI!D:D,MATCH($A185,[1]SVI!$B:$B,0),1)</f>
        <v>4998</v>
      </c>
      <c r="G185" s="2" t="str">
        <f>INDEX([1]SVI!E:E,MATCH($A185,[1]SVI!$B:$B,0),1)</f>
        <v>Općina</v>
      </c>
    </row>
    <row r="186" spans="1:7" ht="13.2" x14ac:dyDescent="0.25">
      <c r="A186" s="6" t="s">
        <v>169</v>
      </c>
      <c r="B186" s="7">
        <v>7507</v>
      </c>
      <c r="C186" s="8">
        <v>94809.22</v>
      </c>
      <c r="D186" s="2" t="str">
        <f>INDEX([1]SVI!B:B,MATCH($A186,[1]SVI!$B:$B,0),1)</f>
        <v>Podstrana</v>
      </c>
      <c r="E186" s="2" t="str">
        <f>INDEX([1]SVI!C:C,MATCH($A186,[1]SVI!$B:$B,0),1)</f>
        <v>Splitsko-dalmatinska županija</v>
      </c>
      <c r="F186" s="2">
        <f>INDEX([1]SVI!D:D,MATCH($A186,[1]SVI!$B:$B,0),1)</f>
        <v>10403</v>
      </c>
      <c r="G186" s="2" t="str">
        <f>INDEX([1]SVI!E:E,MATCH($A186,[1]SVI!$B:$B,0),1)</f>
        <v>Općina</v>
      </c>
    </row>
    <row r="187" spans="1:7" ht="13.2" x14ac:dyDescent="0.25">
      <c r="A187" s="6" t="s">
        <v>170</v>
      </c>
      <c r="B187" s="7">
        <v>2998</v>
      </c>
      <c r="C187" s="8">
        <v>35749.519999999997</v>
      </c>
      <c r="D187" s="2" t="str">
        <f>INDEX([1]SVI!B:B,MATCH($A187,[1]SVI!$B:$B,0),1)</f>
        <v>Seget</v>
      </c>
      <c r="E187" s="2" t="str">
        <f>INDEX([1]SVI!C:C,MATCH($A187,[1]SVI!$B:$B,0),1)</f>
        <v>Splitsko-dalmatinska županija</v>
      </c>
      <c r="F187" s="2">
        <f>INDEX([1]SVI!D:D,MATCH($A187,[1]SVI!$B:$B,0),1)</f>
        <v>4511</v>
      </c>
      <c r="G187" s="2" t="str">
        <f>INDEX([1]SVI!E:E,MATCH($A187,[1]SVI!$B:$B,0),1)</f>
        <v>Općina</v>
      </c>
    </row>
    <row r="188" spans="1:7" ht="13.2" x14ac:dyDescent="0.25">
      <c r="A188" s="6" t="s">
        <v>171</v>
      </c>
      <c r="B188" s="7">
        <v>25375</v>
      </c>
      <c r="C188" s="8">
        <v>436696.59</v>
      </c>
      <c r="D188" s="2" t="str">
        <f>INDEX([1]SVI!B:B,MATCH($A188,[1]SVI!$B:$B,0),1)</f>
        <v>Sinj</v>
      </c>
      <c r="E188" s="2" t="str">
        <f>INDEX([1]SVI!C:C,MATCH($A188,[1]SVI!$B:$B,0),1)</f>
        <v>Splitsko-dalmatinska županija</v>
      </c>
      <c r="F188" s="2">
        <f>INDEX([1]SVI!D:D,MATCH($A188,[1]SVI!$B:$B,0),1)</f>
        <v>23452</v>
      </c>
      <c r="G188" s="2" t="str">
        <f>INDEX([1]SVI!E:E,MATCH($A188,[1]SVI!$B:$B,0),1)</f>
        <v>Srednji grad</v>
      </c>
    </row>
    <row r="189" spans="1:7" ht="13.2" x14ac:dyDescent="0.25">
      <c r="A189" s="6" t="s">
        <v>172</v>
      </c>
      <c r="B189" s="7">
        <v>29488</v>
      </c>
      <c r="C189" s="8">
        <v>498399.12</v>
      </c>
      <c r="D189" s="2" t="str">
        <f>INDEX([1]SVI!B:B,MATCH($A189,[1]SVI!$B:$B,0),1)</f>
        <v>Solin</v>
      </c>
      <c r="E189" s="2" t="str">
        <f>INDEX([1]SVI!C:C,MATCH($A189,[1]SVI!$B:$B,0),1)</f>
        <v>Splitsko-dalmatinska županija</v>
      </c>
      <c r="F189" s="2">
        <f>INDEX([1]SVI!D:D,MATCH($A189,[1]SVI!$B:$B,0),1)</f>
        <v>24862</v>
      </c>
      <c r="G189" s="2" t="str">
        <f>INDEX([1]SVI!E:E,MATCH($A189,[1]SVI!$B:$B,0),1)</f>
        <v>Srednji grad</v>
      </c>
    </row>
    <row r="190" spans="1:7" ht="13.2" x14ac:dyDescent="0.25">
      <c r="A190" s="6" t="s">
        <v>173</v>
      </c>
      <c r="B190" s="7">
        <v>245108</v>
      </c>
      <c r="C190" s="8">
        <v>3724597.22</v>
      </c>
      <c r="D190" s="2" t="str">
        <f>INDEX([1]SVI!B:B,MATCH($A190,[1]SVI!$B:$B,0),1)</f>
        <v>Split</v>
      </c>
      <c r="E190" s="2" t="str">
        <f>INDEX([1]SVI!C:C,MATCH($A190,[1]SVI!$B:$B,0),1)</f>
        <v>Splitsko-dalmatinska županija</v>
      </c>
      <c r="F190" s="2">
        <f>INDEX([1]SVI!D:D,MATCH($A190,[1]SVI!$B:$B,0),1)</f>
        <v>160577</v>
      </c>
      <c r="G190" s="2" t="str">
        <f>INDEX([1]SVI!E:E,MATCH($A190,[1]SVI!$B:$B,0),1)</f>
        <v>Veliki grad</v>
      </c>
    </row>
    <row r="191" spans="1:7" ht="13.2" x14ac:dyDescent="0.25">
      <c r="A191" s="6" t="s">
        <v>174</v>
      </c>
      <c r="B191" s="7">
        <v>3357</v>
      </c>
      <c r="C191" s="8">
        <v>52672.34</v>
      </c>
      <c r="D191" s="2" t="str">
        <f>INDEX([1]SVI!B:B,MATCH($A191,[1]SVI!$B:$B,0),1)</f>
        <v>Stari Grad</v>
      </c>
      <c r="E191" s="2" t="str">
        <f>INDEX([1]SVI!C:C,MATCH($A191,[1]SVI!$B:$B,0),1)</f>
        <v>Splitsko-dalmatinska županija</v>
      </c>
      <c r="F191" s="2">
        <f>INDEX([1]SVI!D:D,MATCH($A191,[1]SVI!$B:$B,0),1)</f>
        <v>2772</v>
      </c>
      <c r="G191" s="2" t="str">
        <f>INDEX([1]SVI!E:E,MATCH($A191,[1]SVI!$B:$B,0),1)</f>
        <v>Mali grad</v>
      </c>
    </row>
    <row r="192" spans="1:7" ht="13.2" x14ac:dyDescent="0.25">
      <c r="A192" s="6" t="s">
        <v>175</v>
      </c>
      <c r="B192" s="7">
        <v>7426</v>
      </c>
      <c r="C192" s="8">
        <v>146178.09</v>
      </c>
      <c r="D192" s="2" t="str">
        <f>INDEX([1]SVI!B:B,MATCH($A192,[1]SVI!$B:$B,0),1)</f>
        <v>Supetar</v>
      </c>
      <c r="E192" s="2" t="str">
        <f>INDEX([1]SVI!C:C,MATCH($A192,[1]SVI!$B:$B,0),1)</f>
        <v>Splitsko-dalmatinska županija</v>
      </c>
      <c r="F192" s="2">
        <f>INDEX([1]SVI!D:D,MATCH($A192,[1]SVI!$B:$B,0),1)</f>
        <v>4325</v>
      </c>
      <c r="G192" s="2" t="str">
        <f>INDEX([1]SVI!E:E,MATCH($A192,[1]SVI!$B:$B,0),1)</f>
        <v>Mali grad</v>
      </c>
    </row>
    <row r="193" spans="1:7" ht="13.2" x14ac:dyDescent="0.25">
      <c r="A193" s="6" t="s">
        <v>176</v>
      </c>
      <c r="B193" s="7">
        <v>1272</v>
      </c>
      <c r="C193" s="8">
        <v>20880.87</v>
      </c>
      <c r="D193" s="2" t="str">
        <f>INDEX([1]SVI!B:B,MATCH($A193,[1]SVI!$B:$B,0),1)</f>
        <v>Šestanovac</v>
      </c>
      <c r="E193" s="2" t="str">
        <f>INDEX([1]SVI!C:C,MATCH($A193,[1]SVI!$B:$B,0),1)</f>
        <v>Splitsko-dalmatinska županija</v>
      </c>
      <c r="F193" s="2">
        <f>INDEX([1]SVI!D:D,MATCH($A193,[1]SVI!$B:$B,0),1)</f>
        <v>1669</v>
      </c>
      <c r="G193" s="2" t="str">
        <f>INDEX([1]SVI!E:E,MATCH($A193,[1]SVI!$B:$B,0),1)</f>
        <v>Općina</v>
      </c>
    </row>
    <row r="194" spans="1:7" ht="13.2" x14ac:dyDescent="0.25">
      <c r="A194" s="6" t="s">
        <v>177</v>
      </c>
      <c r="B194" s="7">
        <v>7173</v>
      </c>
      <c r="C194" s="8">
        <v>97110.7</v>
      </c>
      <c r="D194" s="2" t="str">
        <f>INDEX([1]SVI!B:B,MATCH($A194,[1]SVI!$B:$B,0),1)</f>
        <v>Trilj</v>
      </c>
      <c r="E194" s="2" t="str">
        <f>INDEX([1]SVI!C:C,MATCH($A194,[1]SVI!$B:$B,0),1)</f>
        <v>Splitsko-dalmatinska županija</v>
      </c>
      <c r="F194" s="2">
        <f>INDEX([1]SVI!D:D,MATCH($A194,[1]SVI!$B:$B,0),1)</f>
        <v>8182</v>
      </c>
      <c r="G194" s="2" t="str">
        <f>INDEX([1]SVI!E:E,MATCH($A194,[1]SVI!$B:$B,0),1)</f>
        <v>Mali grad</v>
      </c>
    </row>
    <row r="195" spans="1:7" ht="13.2" x14ac:dyDescent="0.25">
      <c r="A195" s="6" t="s">
        <v>178</v>
      </c>
      <c r="B195" s="7">
        <v>22010</v>
      </c>
      <c r="C195" s="8">
        <v>375681.69</v>
      </c>
      <c r="D195" s="2" t="str">
        <f>INDEX([1]SVI!B:B,MATCH($A195,[1]SVI!$B:$B,0),1)</f>
        <v>Trogir</v>
      </c>
      <c r="E195" s="2" t="str">
        <f>INDEX([1]SVI!C:C,MATCH($A195,[1]SVI!$B:$B,0),1)</f>
        <v>Splitsko-dalmatinska županija</v>
      </c>
      <c r="F195" s="2">
        <f>INDEX([1]SVI!D:D,MATCH($A195,[1]SVI!$B:$B,0),1)</f>
        <v>12393</v>
      </c>
      <c r="G195" s="2" t="str">
        <f>INDEX([1]SVI!E:E,MATCH($A195,[1]SVI!$B:$B,0),1)</f>
        <v>Srednji grad</v>
      </c>
    </row>
    <row r="196" spans="1:7" ht="13.2" x14ac:dyDescent="0.25">
      <c r="A196" s="6" t="s">
        <v>179</v>
      </c>
      <c r="B196" s="7">
        <v>2572</v>
      </c>
      <c r="C196" s="8">
        <v>34746.629999999997</v>
      </c>
      <c r="D196" s="2" t="str">
        <f>INDEX([1]SVI!B:B,MATCH($A196,[1]SVI!$B:$B,0),1)</f>
        <v>Vis</v>
      </c>
      <c r="E196" s="2" t="str">
        <f>INDEX([1]SVI!C:C,MATCH($A196,[1]SVI!$B:$B,0),1)</f>
        <v>Splitsko-dalmatinska županija</v>
      </c>
      <c r="F196" s="2">
        <f>INDEX([1]SVI!D:D,MATCH($A196,[1]SVI!$B:$B,0),1)</f>
        <v>1918</v>
      </c>
      <c r="G196" s="2" t="str">
        <f>INDEX([1]SVI!E:E,MATCH($A196,[1]SVI!$B:$B,0),1)</f>
        <v>Mali grad</v>
      </c>
    </row>
    <row r="197" spans="1:7" ht="13.2" x14ac:dyDescent="0.25">
      <c r="A197" s="6" t="s">
        <v>180</v>
      </c>
      <c r="B197" s="7">
        <v>5438</v>
      </c>
      <c r="C197" s="8">
        <v>72984.31</v>
      </c>
      <c r="D197" s="2" t="str">
        <f>INDEX([1]SVI!B:B,MATCH($A197,[1]SVI!$B:$B,0),1)</f>
        <v>Vrgorac</v>
      </c>
      <c r="E197" s="2" t="str">
        <f>INDEX([1]SVI!C:C,MATCH($A197,[1]SVI!$B:$B,0),1)</f>
        <v>Splitsko-dalmatinska županija</v>
      </c>
      <c r="F197" s="2">
        <f>INDEX([1]SVI!D:D,MATCH($A197,[1]SVI!$B:$B,0),1)</f>
        <v>5698</v>
      </c>
      <c r="G197" s="2" t="str">
        <f>INDEX([1]SVI!E:E,MATCH($A197,[1]SVI!$B:$B,0),1)</f>
        <v>Mali grad</v>
      </c>
    </row>
    <row r="198" spans="1:7" ht="13.2" x14ac:dyDescent="0.25">
      <c r="A198" s="6" t="s">
        <v>181</v>
      </c>
      <c r="B198" s="7">
        <v>6347</v>
      </c>
      <c r="C198" s="8">
        <v>97913.91</v>
      </c>
      <c r="D198" s="2" t="str">
        <f>INDEX([1]SVI!B:B,MATCH($A198,[1]SVI!$B:$B,0),1)</f>
        <v>Drniš</v>
      </c>
      <c r="E198" s="2" t="str">
        <f>INDEX([1]SVI!C:C,MATCH($A198,[1]SVI!$B:$B,0),1)</f>
        <v>Šibensko-kninska županija</v>
      </c>
      <c r="F198" s="2">
        <f>INDEX([1]SVI!D:D,MATCH($A198,[1]SVI!$B:$B,0),1)</f>
        <v>6276</v>
      </c>
      <c r="G198" s="2" t="str">
        <f>INDEX([1]SVI!E:E,MATCH($A198,[1]SVI!$B:$B,0),1)</f>
        <v>Mali grad</v>
      </c>
    </row>
    <row r="199" spans="1:7" ht="13.2" x14ac:dyDescent="0.25">
      <c r="A199" s="6" t="s">
        <v>182</v>
      </c>
      <c r="B199" s="7">
        <v>13088</v>
      </c>
      <c r="C199" s="8">
        <v>202962.07</v>
      </c>
      <c r="D199" s="2" t="str">
        <f>INDEX([1]SVI!B:B,MATCH($A199,[1]SVI!$B:$B,0),1)</f>
        <v>Knin</v>
      </c>
      <c r="E199" s="2" t="str">
        <f>INDEX([1]SVI!C:C,MATCH($A199,[1]SVI!$B:$B,0),1)</f>
        <v>Šibensko-kninska županija</v>
      </c>
      <c r="F199" s="2">
        <f>INDEX([1]SVI!D:D,MATCH($A199,[1]SVI!$B:$B,0),1)</f>
        <v>11633</v>
      </c>
      <c r="G199" s="2" t="str">
        <f>INDEX([1]SVI!E:E,MATCH($A199,[1]SVI!$B:$B,0),1)</f>
        <v>Srednji grad</v>
      </c>
    </row>
    <row r="200" spans="1:7" ht="13.2" x14ac:dyDescent="0.25">
      <c r="A200" s="6" t="s">
        <v>296</v>
      </c>
      <c r="B200" s="7">
        <v>2166</v>
      </c>
      <c r="C200" s="8">
        <v>31250.12</v>
      </c>
      <c r="D200" s="2" t="str">
        <f>INDEX([1]SVI!B:B,MATCH($A200,[1]SVI!$B:$B,0),1)</f>
        <v>Murter-Kornati</v>
      </c>
      <c r="E200" s="2" t="str">
        <f>INDEX([1]SVI!C:C,MATCH($A200,[1]SVI!$B:$B,0),1)</f>
        <v>Šibensko-kninska županija</v>
      </c>
      <c r="F200" s="2">
        <f>INDEX([1]SVI!D:D,MATCH($A200,[1]SVI!$B:$B,0),1)</f>
        <v>1934</v>
      </c>
      <c r="G200" s="2" t="str">
        <f>INDEX([1]SVI!E:E,MATCH($A200,[1]SVI!$B:$B,0),1)</f>
        <v>Općina</v>
      </c>
    </row>
    <row r="201" spans="1:7" ht="13.2" x14ac:dyDescent="0.25">
      <c r="A201" s="6" t="s">
        <v>183</v>
      </c>
      <c r="B201" s="7">
        <v>1944</v>
      </c>
      <c r="C201" s="8">
        <v>23389.63</v>
      </c>
      <c r="D201" s="2" t="str">
        <f>INDEX([1]SVI!B:B,MATCH($A201,[1]SVI!$B:$B,0),1)</f>
        <v>Pirovac</v>
      </c>
      <c r="E201" s="2" t="str">
        <f>INDEX([1]SVI!C:C,MATCH($A201,[1]SVI!$B:$B,0),1)</f>
        <v>Šibensko-kninska županija</v>
      </c>
      <c r="F201" s="2">
        <f>INDEX([1]SVI!D:D,MATCH($A201,[1]SVI!$B:$B,0),1)</f>
        <v>1606</v>
      </c>
      <c r="G201" s="2" t="str">
        <f>INDEX([1]SVI!E:E,MATCH($A201,[1]SVI!$B:$B,0),1)</f>
        <v>Općina</v>
      </c>
    </row>
    <row r="202" spans="1:7" ht="13.2" x14ac:dyDescent="0.25">
      <c r="A202" s="6" t="s">
        <v>184</v>
      </c>
      <c r="B202" s="7">
        <v>2245</v>
      </c>
      <c r="C202" s="8">
        <v>38733.64</v>
      </c>
      <c r="D202" s="2" t="str">
        <f>INDEX([1]SVI!B:B,MATCH($A202,[1]SVI!$B:$B,0),1)</f>
        <v>Primošten</v>
      </c>
      <c r="E202" s="2" t="str">
        <f>INDEX([1]SVI!C:C,MATCH($A202,[1]SVI!$B:$B,0),1)</f>
        <v>Šibensko-kninska županija</v>
      </c>
      <c r="F202" s="2">
        <f>INDEX([1]SVI!D:D,MATCH($A202,[1]SVI!$B:$B,0),1)</f>
        <v>2627</v>
      </c>
      <c r="G202" s="2" t="str">
        <f>INDEX([1]SVI!E:E,MATCH($A202,[1]SVI!$B:$B,0),1)</f>
        <v>Općina</v>
      </c>
    </row>
    <row r="203" spans="1:7" ht="13.2" x14ac:dyDescent="0.25">
      <c r="A203" s="6" t="s">
        <v>185</v>
      </c>
      <c r="B203" s="7">
        <v>2650</v>
      </c>
      <c r="C203" s="8">
        <v>42825.06</v>
      </c>
      <c r="D203" s="2" t="str">
        <f>INDEX([1]SVI!B:B,MATCH($A203,[1]SVI!$B:$B,0),1)</f>
        <v>Rogoznica</v>
      </c>
      <c r="E203" s="2" t="str">
        <f>INDEX([1]SVI!C:C,MATCH($A203,[1]SVI!$B:$B,0),1)</f>
        <v>Šibensko-kninska županija</v>
      </c>
      <c r="F203" s="2">
        <f>INDEX([1]SVI!D:D,MATCH($A203,[1]SVI!$B:$B,0),1)</f>
        <v>2106</v>
      </c>
      <c r="G203" s="2" t="str">
        <f>INDEX([1]SVI!E:E,MATCH($A203,[1]SVI!$B:$B,0),1)</f>
        <v>Općina</v>
      </c>
    </row>
    <row r="204" spans="1:7" ht="13.2" x14ac:dyDescent="0.25">
      <c r="A204" s="6" t="s">
        <v>186</v>
      </c>
      <c r="B204" s="7">
        <v>3215</v>
      </c>
      <c r="C204" s="8">
        <v>72280.28</v>
      </c>
      <c r="D204" s="2" t="str">
        <f>INDEX([1]SVI!B:B,MATCH($A204,[1]SVI!$B:$B,0),1)</f>
        <v>Skradin</v>
      </c>
      <c r="E204" s="2" t="str">
        <f>INDEX([1]SVI!C:C,MATCH($A204,[1]SVI!$B:$B,0),1)</f>
        <v>Šibensko-kninska županija</v>
      </c>
      <c r="F204" s="2">
        <f>INDEX([1]SVI!D:D,MATCH($A204,[1]SVI!$B:$B,0),1)</f>
        <v>3349</v>
      </c>
      <c r="G204" s="2" t="str">
        <f>INDEX([1]SVI!E:E,MATCH($A204,[1]SVI!$B:$B,0),1)</f>
        <v>Mali grad</v>
      </c>
    </row>
    <row r="205" spans="1:7" ht="13.2" x14ac:dyDescent="0.25">
      <c r="A205" s="6" t="s">
        <v>187</v>
      </c>
      <c r="B205" s="7">
        <v>63277</v>
      </c>
      <c r="C205" s="8">
        <v>1042265.87</v>
      </c>
      <c r="D205" s="2" t="str">
        <f>INDEX([1]SVI!B:B,MATCH($A205,[1]SVI!$B:$B,0),1)</f>
        <v>Šibenik</v>
      </c>
      <c r="E205" s="2" t="str">
        <f>INDEX([1]SVI!C:C,MATCH($A205,[1]SVI!$B:$B,0),1)</f>
        <v>Šibensko-kninska županija</v>
      </c>
      <c r="F205" s="2">
        <f>INDEX([1]SVI!D:D,MATCH($A205,[1]SVI!$B:$B,0),1)</f>
        <v>42599</v>
      </c>
      <c r="G205" s="2" t="str">
        <f>INDEX([1]SVI!E:E,MATCH($A205,[1]SVI!$B:$B,0),1)</f>
        <v>Veliki grad</v>
      </c>
    </row>
    <row r="206" spans="1:7" ht="13.2" x14ac:dyDescent="0.25">
      <c r="A206" s="6" t="s">
        <v>188</v>
      </c>
      <c r="B206" s="7">
        <v>3043</v>
      </c>
      <c r="C206" s="8">
        <v>37288.949999999997</v>
      </c>
      <c r="D206" s="2" t="str">
        <f>INDEX([1]SVI!B:B,MATCH($A206,[1]SVI!$B:$B,0),1)</f>
        <v>Tisno</v>
      </c>
      <c r="E206" s="2" t="str">
        <f>INDEX([1]SVI!C:C,MATCH($A206,[1]SVI!$B:$B,0),1)</f>
        <v>Šibensko-kninska županija</v>
      </c>
      <c r="F206" s="2">
        <f>INDEX([1]SVI!D:D,MATCH($A206,[1]SVI!$B:$B,0),1)</f>
        <v>2908</v>
      </c>
      <c r="G206" s="2" t="str">
        <f>INDEX([1]SVI!E:E,MATCH($A206,[1]SVI!$B:$B,0),1)</f>
        <v>Općina</v>
      </c>
    </row>
    <row r="207" spans="1:7" ht="13.2" x14ac:dyDescent="0.25">
      <c r="A207" s="6" t="s">
        <v>189</v>
      </c>
      <c r="B207" s="7">
        <v>12024</v>
      </c>
      <c r="C207" s="8">
        <v>205495.01</v>
      </c>
      <c r="D207" s="2" t="str">
        <f>INDEX([1]SVI!B:B,MATCH($A207,[1]SVI!$B:$B,0),1)</f>
        <v>Vodice</v>
      </c>
      <c r="E207" s="2" t="str">
        <f>INDEX([1]SVI!C:C,MATCH($A207,[1]SVI!$B:$B,0),1)</f>
        <v>Šibensko-kninska županija</v>
      </c>
      <c r="F207" s="2">
        <f>INDEX([1]SVI!D:D,MATCH($A207,[1]SVI!$B:$B,0),1)</f>
        <v>8649</v>
      </c>
      <c r="G207" s="2" t="str">
        <f>INDEX([1]SVI!E:E,MATCH($A207,[1]SVI!$B:$B,0),1)</f>
        <v>Mali grad</v>
      </c>
    </row>
    <row r="208" spans="1:7" ht="13.2" x14ac:dyDescent="0.25">
      <c r="A208" s="6" t="s">
        <v>190</v>
      </c>
      <c r="B208" s="7">
        <v>1613</v>
      </c>
      <c r="C208" s="8">
        <v>15945.52</v>
      </c>
      <c r="D208" s="2" t="str">
        <f>INDEX([1]SVI!B:B,MATCH($A208,[1]SVI!$B:$B,0),1)</f>
        <v>Bednja</v>
      </c>
      <c r="E208" s="2" t="str">
        <f>INDEX([1]SVI!C:C,MATCH($A208,[1]SVI!$B:$B,0),1)</f>
        <v>Varaždinska županija</v>
      </c>
      <c r="F208" s="2">
        <f>INDEX([1]SVI!D:D,MATCH($A208,[1]SVI!$B:$B,0),1)</f>
        <v>3389</v>
      </c>
      <c r="G208" s="2" t="str">
        <f>INDEX([1]SVI!E:E,MATCH($A208,[1]SVI!$B:$B,0),1)</f>
        <v>Općina</v>
      </c>
    </row>
    <row r="209" spans="1:7" ht="13.2" x14ac:dyDescent="0.25">
      <c r="A209" s="6" t="s">
        <v>191</v>
      </c>
      <c r="B209" s="7">
        <v>2921</v>
      </c>
      <c r="C209" s="8">
        <v>47863.839999999997</v>
      </c>
      <c r="D209" s="2" t="str">
        <f>INDEX([1]SVI!B:B,MATCH($A209,[1]SVI!$B:$B,0),1)</f>
        <v>Cestica</v>
      </c>
      <c r="E209" s="2" t="str">
        <f>INDEX([1]SVI!C:C,MATCH($A209,[1]SVI!$B:$B,0),1)</f>
        <v>Varaždinska županija</v>
      </c>
      <c r="F209" s="2">
        <f>INDEX([1]SVI!D:D,MATCH($A209,[1]SVI!$B:$B,0),1)</f>
        <v>5425</v>
      </c>
      <c r="G209" s="2" t="str">
        <f>INDEX([1]SVI!E:E,MATCH($A209,[1]SVI!$B:$B,0),1)</f>
        <v>Općina</v>
      </c>
    </row>
    <row r="210" spans="1:7" ht="13.2" x14ac:dyDescent="0.25">
      <c r="A210" s="6" t="s">
        <v>192</v>
      </c>
      <c r="B210" s="7">
        <v>11621</v>
      </c>
      <c r="C210" s="8">
        <v>221147.23</v>
      </c>
      <c r="D210" s="2" t="str">
        <f>INDEX([1]SVI!B:B,MATCH($A210,[1]SVI!$B:$B,0),1)</f>
        <v>Gornji Kneginec</v>
      </c>
      <c r="E210" s="2" t="str">
        <f>INDEX([1]SVI!C:C,MATCH($A210,[1]SVI!$B:$B,0),1)</f>
        <v>Varaždinska županija</v>
      </c>
      <c r="F210" s="2">
        <f>INDEX([1]SVI!D:D,MATCH($A210,[1]SVI!$B:$B,0),1)</f>
        <v>4900</v>
      </c>
      <c r="G210" s="2" t="str">
        <f>INDEX([1]SVI!E:E,MATCH($A210,[1]SVI!$B:$B,0),1)</f>
        <v>Općina</v>
      </c>
    </row>
    <row r="211" spans="1:7" ht="13.2" x14ac:dyDescent="0.25">
      <c r="A211" s="6" t="s">
        <v>193</v>
      </c>
      <c r="B211" s="7">
        <v>18947</v>
      </c>
      <c r="C211" s="8">
        <v>306628.34000000003</v>
      </c>
      <c r="D211" s="2" t="str">
        <f>INDEX([1]SVI!B:B,MATCH($A211,[1]SVI!$B:$B,0),1)</f>
        <v>Ivanec</v>
      </c>
      <c r="E211" s="2" t="str">
        <f>INDEX([1]SVI!C:C,MATCH($A211,[1]SVI!$B:$B,0),1)</f>
        <v>Varaždinska županija</v>
      </c>
      <c r="F211" s="2">
        <f>INDEX([1]SVI!D:D,MATCH($A211,[1]SVI!$B:$B,0),1)</f>
        <v>12723</v>
      </c>
      <c r="G211" s="2" t="str">
        <f>INDEX([1]SVI!E:E,MATCH($A211,[1]SVI!$B:$B,0),1)</f>
        <v>Srednji grad</v>
      </c>
    </row>
    <row r="212" spans="1:7" ht="13.2" x14ac:dyDescent="0.25">
      <c r="A212" s="6" t="s">
        <v>194</v>
      </c>
      <c r="B212" s="7">
        <v>2953</v>
      </c>
      <c r="C212" s="8">
        <v>25513.42</v>
      </c>
      <c r="D212" s="2" t="str">
        <f>INDEX([1]SVI!B:B,MATCH($A212,[1]SVI!$B:$B,0),1)</f>
        <v>Jalžabet</v>
      </c>
      <c r="E212" s="2" t="str">
        <f>INDEX([1]SVI!C:C,MATCH($A212,[1]SVI!$B:$B,0),1)</f>
        <v>Varaždinska županija</v>
      </c>
      <c r="F212" s="2">
        <f>INDEX([1]SVI!D:D,MATCH($A212,[1]SVI!$B:$B,0),1)</f>
        <v>3183</v>
      </c>
      <c r="G212" s="2" t="str">
        <f>INDEX([1]SVI!E:E,MATCH($A212,[1]SVI!$B:$B,0),1)</f>
        <v>Općina</v>
      </c>
    </row>
    <row r="213" spans="1:7" ht="13.2" x14ac:dyDescent="0.25">
      <c r="A213" s="6" t="s">
        <v>195</v>
      </c>
      <c r="B213" s="7">
        <v>4494</v>
      </c>
      <c r="C213" s="8">
        <v>60364.24</v>
      </c>
      <c r="D213" s="2" t="str">
        <f>INDEX([1]SVI!B:B,MATCH($A213,[1]SVI!$B:$B,0),1)</f>
        <v>Lepoglava</v>
      </c>
      <c r="E213" s="2" t="str">
        <f>INDEX([1]SVI!C:C,MATCH($A213,[1]SVI!$B:$B,0),1)</f>
        <v>Varaždinska županija</v>
      </c>
      <c r="F213" s="2">
        <f>INDEX([1]SVI!D:D,MATCH($A213,[1]SVI!$B:$B,0),1)</f>
        <v>6945</v>
      </c>
      <c r="G213" s="2" t="str">
        <f>INDEX([1]SVI!E:E,MATCH($A213,[1]SVI!$B:$B,0),1)</f>
        <v>Mali grad</v>
      </c>
    </row>
    <row r="214" spans="1:7" ht="13.2" x14ac:dyDescent="0.25">
      <c r="A214" s="6" t="s">
        <v>196</v>
      </c>
      <c r="B214" s="7">
        <v>13162</v>
      </c>
      <c r="C214" s="8">
        <v>191797.35</v>
      </c>
      <c r="D214" s="2" t="str">
        <f>INDEX([1]SVI!B:B,MATCH($A214,[1]SVI!$B:$B,0),1)</f>
        <v>Ludbreg</v>
      </c>
      <c r="E214" s="2" t="str">
        <f>INDEX([1]SVI!C:C,MATCH($A214,[1]SVI!$B:$B,0),1)</f>
        <v>Varaždinska županija</v>
      </c>
      <c r="F214" s="2">
        <f>INDEX([1]SVI!D:D,MATCH($A214,[1]SVI!$B:$B,0),1)</f>
        <v>8477</v>
      </c>
      <c r="G214" s="2" t="str">
        <f>INDEX([1]SVI!E:E,MATCH($A214,[1]SVI!$B:$B,0),1)</f>
        <v>Mali grad</v>
      </c>
    </row>
    <row r="215" spans="1:7" ht="13.2" x14ac:dyDescent="0.25">
      <c r="A215" s="6" t="s">
        <v>197</v>
      </c>
      <c r="B215" s="7">
        <v>1252</v>
      </c>
      <c r="C215" s="8">
        <v>9173.11</v>
      </c>
      <c r="D215" s="2" t="str">
        <f>INDEX([1]SVI!B:B,MATCH($A215,[1]SVI!$B:$B,0),1)</f>
        <v>Martijanec</v>
      </c>
      <c r="E215" s="2" t="str">
        <f>INDEX([1]SVI!C:C,MATCH($A215,[1]SVI!$B:$B,0),1)</f>
        <v>Varaždinska županija</v>
      </c>
      <c r="F215" s="2">
        <f>INDEX([1]SVI!D:D,MATCH($A215,[1]SVI!$B:$B,0),1)</f>
        <v>2638</v>
      </c>
      <c r="G215" s="2" t="str">
        <f>INDEX([1]SVI!E:E,MATCH($A215,[1]SVI!$B:$B,0),1)</f>
        <v>Općina</v>
      </c>
    </row>
    <row r="216" spans="1:7" ht="13.2" x14ac:dyDescent="0.25">
      <c r="A216" s="6" t="s">
        <v>198</v>
      </c>
      <c r="B216" s="7">
        <v>3224</v>
      </c>
      <c r="C216" s="8">
        <v>31545.38</v>
      </c>
      <c r="D216" s="2" t="str">
        <f>INDEX([1]SVI!B:B,MATCH($A216,[1]SVI!$B:$B,0),1)</f>
        <v>Maruševec</v>
      </c>
      <c r="E216" s="2" t="str">
        <f>INDEX([1]SVI!C:C,MATCH($A216,[1]SVI!$B:$B,0),1)</f>
        <v>Varaždinska županija</v>
      </c>
      <c r="F216" s="2">
        <f>INDEX([1]SVI!D:D,MATCH($A216,[1]SVI!$B:$B,0),1)</f>
        <v>5682</v>
      </c>
      <c r="G216" s="2" t="str">
        <f>INDEX([1]SVI!E:E,MATCH($A216,[1]SVI!$B:$B,0),1)</f>
        <v>Općina</v>
      </c>
    </row>
    <row r="217" spans="1:7" ht="13.2" x14ac:dyDescent="0.25">
      <c r="A217" s="6" t="s">
        <v>199</v>
      </c>
      <c r="B217" s="7">
        <v>12647</v>
      </c>
      <c r="C217" s="8">
        <v>220611.6</v>
      </c>
      <c r="D217" s="2" t="str">
        <f>INDEX([1]SVI!B:B,MATCH($A217,[1]SVI!$B:$B,0),1)</f>
        <v>Novi Marof</v>
      </c>
      <c r="E217" s="2" t="str">
        <f>INDEX([1]SVI!C:C,MATCH($A217,[1]SVI!$B:$B,0),1)</f>
        <v>Varaždinska županija</v>
      </c>
      <c r="F217" s="2">
        <f>INDEX([1]SVI!D:D,MATCH($A217,[1]SVI!$B:$B,0),1)</f>
        <v>11795</v>
      </c>
      <c r="G217" s="2" t="str">
        <f>INDEX([1]SVI!E:E,MATCH($A217,[1]SVI!$B:$B,0),1)</f>
        <v>Srednji grad</v>
      </c>
    </row>
    <row r="218" spans="1:7" ht="13.2" x14ac:dyDescent="0.25">
      <c r="A218" s="6" t="s">
        <v>200</v>
      </c>
      <c r="B218" s="7">
        <v>3186</v>
      </c>
      <c r="C218" s="8">
        <v>36398.199999999997</v>
      </c>
      <c r="D218" s="2" t="str">
        <f>INDEX([1]SVI!B:B,MATCH($A218,[1]SVI!$B:$B,0),1)</f>
        <v>Petrijanec</v>
      </c>
      <c r="E218" s="2" t="str">
        <f>INDEX([1]SVI!C:C,MATCH($A218,[1]SVI!$B:$B,0),1)</f>
        <v>Varaždinska županija</v>
      </c>
      <c r="F218" s="2">
        <f>INDEX([1]SVI!D:D,MATCH($A218,[1]SVI!$B:$B,0),1)</f>
        <v>4553</v>
      </c>
      <c r="G218" s="2" t="str">
        <f>INDEX([1]SVI!E:E,MATCH($A218,[1]SVI!$B:$B,0),1)</f>
        <v>Općina</v>
      </c>
    </row>
    <row r="219" spans="1:7" ht="13.2" x14ac:dyDescent="0.25">
      <c r="A219" s="6" t="s">
        <v>201</v>
      </c>
      <c r="B219" s="7">
        <v>2257</v>
      </c>
      <c r="C219" s="8">
        <v>26671.21</v>
      </c>
      <c r="D219" s="2" t="str">
        <f>INDEX([1]SVI!B:B,MATCH($A219,[1]SVI!$B:$B,0),1)</f>
        <v>Sračinec</v>
      </c>
      <c r="E219" s="2" t="str">
        <f>INDEX([1]SVI!C:C,MATCH($A219,[1]SVI!$B:$B,0),1)</f>
        <v>Varaždinska županija</v>
      </c>
      <c r="F219" s="2">
        <f>INDEX([1]SVI!D:D,MATCH($A219,[1]SVI!$B:$B,0),1)</f>
        <v>4678</v>
      </c>
      <c r="G219" s="2" t="str">
        <f>INDEX([1]SVI!E:E,MATCH($A219,[1]SVI!$B:$B,0),1)</f>
        <v>Općina</v>
      </c>
    </row>
    <row r="220" spans="1:7" ht="13.2" x14ac:dyDescent="0.25">
      <c r="A220" s="6" t="s">
        <v>202</v>
      </c>
      <c r="B220" s="7">
        <v>1293</v>
      </c>
      <c r="C220" s="8">
        <v>16203.45</v>
      </c>
      <c r="D220" s="2" t="str">
        <f>INDEX([1]SVI!B:B,MATCH($A220,[1]SVI!$B:$B,0),1)</f>
        <v>Sveti Ilija</v>
      </c>
      <c r="E220" s="2" t="str">
        <f>INDEX([1]SVI!C:C,MATCH($A220,[1]SVI!$B:$B,0),1)</f>
        <v>Varaždinska županija</v>
      </c>
      <c r="F220" s="2">
        <f>INDEX([1]SVI!D:D,MATCH($A220,[1]SVI!$B:$B,0),1)</f>
        <v>3242</v>
      </c>
      <c r="G220" s="2" t="str">
        <f>INDEX([1]SVI!E:E,MATCH($A220,[1]SVI!$B:$B,0),1)</f>
        <v>Općina</v>
      </c>
    </row>
    <row r="221" spans="1:7" ht="13.2" x14ac:dyDescent="0.25">
      <c r="A221" s="6" t="s">
        <v>203</v>
      </c>
      <c r="B221" s="7">
        <v>5617</v>
      </c>
      <c r="C221" s="8">
        <v>42439.97</v>
      </c>
      <c r="D221" s="2" t="str">
        <f>INDEX([1]SVI!B:B,MATCH($A221,[1]SVI!$B:$B,0),1)</f>
        <v>Trnovec Bartolovečki</v>
      </c>
      <c r="E221" s="2" t="str">
        <f>INDEX([1]SVI!C:C,MATCH($A221,[1]SVI!$B:$B,0),1)</f>
        <v>Varaždinska županija</v>
      </c>
      <c r="F221" s="2">
        <f>INDEX([1]SVI!D:D,MATCH($A221,[1]SVI!$B:$B,0),1)</f>
        <v>6145</v>
      </c>
      <c r="G221" s="2" t="str">
        <f>INDEX([1]SVI!E:E,MATCH($A221,[1]SVI!$B:$B,0),1)</f>
        <v>Općina</v>
      </c>
    </row>
    <row r="222" spans="1:7" ht="13.2" x14ac:dyDescent="0.25">
      <c r="A222" s="6" t="s">
        <v>204</v>
      </c>
      <c r="B222" s="7">
        <v>79788</v>
      </c>
      <c r="C222" s="8">
        <v>1432703.3</v>
      </c>
      <c r="D222" s="2" t="str">
        <f>INDEX([1]SVI!B:B,MATCH($A222,[1]SVI!$B:$B,0),1)</f>
        <v>Varaždin</v>
      </c>
      <c r="E222" s="2" t="str">
        <f>INDEX([1]SVI!C:C,MATCH($A222,[1]SVI!$B:$B,0),1)</f>
        <v>Varaždinska županija</v>
      </c>
      <c r="F222" s="2">
        <f>INDEX([1]SVI!D:D,MATCH($A222,[1]SVI!$B:$B,0),1)</f>
        <v>43782</v>
      </c>
      <c r="G222" s="2" t="str">
        <f>INDEX([1]SVI!E:E,MATCH($A222,[1]SVI!$B:$B,0),1)</f>
        <v>Veliki grad</v>
      </c>
    </row>
    <row r="223" spans="1:7" ht="13.2" x14ac:dyDescent="0.25">
      <c r="A223" s="6" t="s">
        <v>205</v>
      </c>
      <c r="B223" s="7">
        <v>3983</v>
      </c>
      <c r="C223" s="8">
        <v>47831.99</v>
      </c>
      <c r="D223" s="2" t="str">
        <f>INDEX([1]SVI!B:B,MATCH($A223,[1]SVI!$B:$B,0),1)</f>
        <v>Varaždinske Toplice</v>
      </c>
      <c r="E223" s="2" t="str">
        <f>INDEX([1]SVI!C:C,MATCH($A223,[1]SVI!$B:$B,0),1)</f>
        <v>Varaždinska županija</v>
      </c>
      <c r="F223" s="2">
        <f>INDEX([1]SVI!D:D,MATCH($A223,[1]SVI!$B:$B,0),1)</f>
        <v>5537</v>
      </c>
      <c r="G223" s="2" t="str">
        <f>INDEX([1]SVI!E:E,MATCH($A223,[1]SVI!$B:$B,0),1)</f>
        <v>Mali grad</v>
      </c>
    </row>
    <row r="224" spans="1:7" ht="13.2" x14ac:dyDescent="0.25">
      <c r="A224" s="6" t="s">
        <v>206</v>
      </c>
      <c r="B224" s="7">
        <v>2666</v>
      </c>
      <c r="C224" s="8">
        <v>32256.25</v>
      </c>
      <c r="D224" s="2" t="str">
        <f>INDEX([1]SVI!B:B,MATCH($A224,[1]SVI!$B:$B,0),1)</f>
        <v>Vidovec</v>
      </c>
      <c r="E224" s="2" t="str">
        <f>INDEX([1]SVI!C:C,MATCH($A224,[1]SVI!$B:$B,0),1)</f>
        <v>Varaždinska županija</v>
      </c>
      <c r="F224" s="2">
        <f>INDEX([1]SVI!D:D,MATCH($A224,[1]SVI!$B:$B,0),1)</f>
        <v>4915</v>
      </c>
      <c r="G224" s="2" t="str">
        <f>INDEX([1]SVI!E:E,MATCH($A224,[1]SVI!$B:$B,0),1)</f>
        <v>Općina</v>
      </c>
    </row>
    <row r="225" spans="1:7" ht="13.2" x14ac:dyDescent="0.25">
      <c r="A225" s="6" t="s">
        <v>207</v>
      </c>
      <c r="B225" s="7">
        <v>3478</v>
      </c>
      <c r="C225" s="8">
        <v>54850.73</v>
      </c>
      <c r="D225" s="2" t="str">
        <f>INDEX([1]SVI!B:B,MATCH($A225,[1]SVI!$B:$B,0),1)</f>
        <v>Vinica</v>
      </c>
      <c r="E225" s="2" t="str">
        <f>INDEX([1]SVI!C:C,MATCH($A225,[1]SVI!$B:$B,0),1)</f>
        <v>Varaždinska županija</v>
      </c>
      <c r="F225" s="2">
        <f>INDEX([1]SVI!D:D,MATCH($A225,[1]SVI!$B:$B,0),1)</f>
        <v>3020</v>
      </c>
      <c r="G225" s="2" t="str">
        <f>INDEX([1]SVI!E:E,MATCH($A225,[1]SVI!$B:$B,0),1)</f>
        <v>Općina</v>
      </c>
    </row>
    <row r="226" spans="1:7" ht="13.2" x14ac:dyDescent="0.25">
      <c r="A226" s="6" t="s">
        <v>208</v>
      </c>
      <c r="B226" s="7">
        <v>1396</v>
      </c>
      <c r="C226" s="8">
        <v>15359.61</v>
      </c>
      <c r="D226" s="2" t="str">
        <f>INDEX([1]SVI!B:B,MATCH($A226,[1]SVI!$B:$B,0),1)</f>
        <v>Čačinci</v>
      </c>
      <c r="E226" s="2" t="str">
        <f>INDEX([1]SVI!C:C,MATCH($A226,[1]SVI!$B:$B,0),1)</f>
        <v>Virovitičko-podravska županija</v>
      </c>
      <c r="F226" s="2">
        <f>INDEX([1]SVI!D:D,MATCH($A226,[1]SVI!$B:$B,0),1)</f>
        <v>2162</v>
      </c>
      <c r="G226" s="2" t="str">
        <f>INDEX([1]SVI!E:E,MATCH($A226,[1]SVI!$B:$B,0),1)</f>
        <v>Općina</v>
      </c>
    </row>
    <row r="227" spans="1:7" ht="13.2" x14ac:dyDescent="0.25">
      <c r="A227" s="6" t="s">
        <v>209</v>
      </c>
      <c r="B227" s="7">
        <v>4145</v>
      </c>
      <c r="C227" s="8">
        <v>63061.81</v>
      </c>
      <c r="D227" s="2" t="str">
        <f>INDEX([1]SVI!B:B,MATCH($A227,[1]SVI!$B:$B,0),1)</f>
        <v>Orahovica</v>
      </c>
      <c r="E227" s="2" t="str">
        <f>INDEX([1]SVI!C:C,MATCH($A227,[1]SVI!$B:$B,0),1)</f>
        <v>Virovitičko-podravska županija</v>
      </c>
      <c r="F227" s="2">
        <f>INDEX([1]SVI!D:D,MATCH($A227,[1]SVI!$B:$B,0),1)</f>
        <v>4537</v>
      </c>
      <c r="G227" s="2" t="str">
        <f>INDEX([1]SVI!E:E,MATCH($A227,[1]SVI!$B:$B,0),1)</f>
        <v>Mali grad</v>
      </c>
    </row>
    <row r="228" spans="1:7" ht="13.2" x14ac:dyDescent="0.25">
      <c r="A228" s="6" t="s">
        <v>210</v>
      </c>
      <c r="B228" s="7">
        <v>6213</v>
      </c>
      <c r="C228" s="8">
        <v>116805.88</v>
      </c>
      <c r="D228" s="2" t="str">
        <f>INDEX([1]SVI!B:B,MATCH($A228,[1]SVI!$B:$B,0),1)</f>
        <v>Pitomača</v>
      </c>
      <c r="E228" s="2" t="str">
        <f>INDEX([1]SVI!C:C,MATCH($A228,[1]SVI!$B:$B,0),1)</f>
        <v>Virovitičko-podravska županija</v>
      </c>
      <c r="F228" s="2">
        <f>INDEX([1]SVI!D:D,MATCH($A228,[1]SVI!$B:$B,0),1)</f>
        <v>8402</v>
      </c>
      <c r="G228" s="2" t="str">
        <f>INDEX([1]SVI!E:E,MATCH($A228,[1]SVI!$B:$B,0),1)</f>
        <v>Općina</v>
      </c>
    </row>
    <row r="229" spans="1:7" ht="13.2" x14ac:dyDescent="0.25">
      <c r="A229" s="6" t="s">
        <v>211</v>
      </c>
      <c r="B229" s="7">
        <v>15806</v>
      </c>
      <c r="C229" s="8">
        <v>233301.51</v>
      </c>
      <c r="D229" s="2" t="str">
        <f>INDEX([1]SVI!B:B,MATCH($A229,[1]SVI!$B:$B,0),1)</f>
        <v>Slatina</v>
      </c>
      <c r="E229" s="2" t="str">
        <f>INDEX([1]SVI!C:C,MATCH($A229,[1]SVI!$B:$B,0),1)</f>
        <v>Virovitičko-podravska županija</v>
      </c>
      <c r="F229" s="2">
        <f>INDEX([1]SVI!D:D,MATCH($A229,[1]SVI!$B:$B,0),1)</f>
        <v>11503</v>
      </c>
      <c r="G229" s="2" t="str">
        <f>INDEX([1]SVI!E:E,MATCH($A229,[1]SVI!$B:$B,0),1)</f>
        <v>Srednji grad</v>
      </c>
    </row>
    <row r="230" spans="1:7" ht="13.2" x14ac:dyDescent="0.25">
      <c r="A230" s="6" t="s">
        <v>212</v>
      </c>
      <c r="B230" s="7">
        <v>3287</v>
      </c>
      <c r="C230" s="8">
        <v>45075.86</v>
      </c>
      <c r="D230" s="2" t="str">
        <f>INDEX([1]SVI!B:B,MATCH($A230,[1]SVI!$B:$B,0),1)</f>
        <v>Suhopolje</v>
      </c>
      <c r="E230" s="2" t="str">
        <f>INDEX([1]SVI!C:C,MATCH($A230,[1]SVI!$B:$B,0),1)</f>
        <v>Virovitičko-podravska županija</v>
      </c>
      <c r="F230" s="2">
        <f>INDEX([1]SVI!D:D,MATCH($A230,[1]SVI!$B:$B,0),1)</f>
        <v>5267</v>
      </c>
      <c r="G230" s="2" t="str">
        <f>INDEX([1]SVI!E:E,MATCH($A230,[1]SVI!$B:$B,0),1)</f>
        <v>Općina</v>
      </c>
    </row>
    <row r="231" spans="1:7" ht="13.2" x14ac:dyDescent="0.25">
      <c r="A231" s="6" t="s">
        <v>213</v>
      </c>
      <c r="B231" s="7">
        <v>1590</v>
      </c>
      <c r="C231" s="8">
        <v>15053.48</v>
      </c>
      <c r="D231" s="2" t="str">
        <f>INDEX([1]SVI!B:B,MATCH($A231,[1]SVI!$B:$B,0),1)</f>
        <v>Špišić Bukovica</v>
      </c>
      <c r="E231" s="2" t="str">
        <f>INDEX([1]SVI!C:C,MATCH($A231,[1]SVI!$B:$B,0),1)</f>
        <v>Virovitičko-podravska županija</v>
      </c>
      <c r="F231" s="2">
        <f>INDEX([1]SVI!D:D,MATCH($A231,[1]SVI!$B:$B,0),1)</f>
        <v>3303</v>
      </c>
      <c r="G231" s="2" t="str">
        <f>INDEX([1]SVI!E:E,MATCH($A231,[1]SVI!$B:$B,0),1)</f>
        <v>Općina</v>
      </c>
    </row>
    <row r="232" spans="1:7" ht="13.2" x14ac:dyDescent="0.25">
      <c r="A232" s="6" t="s">
        <v>214</v>
      </c>
      <c r="B232" s="7">
        <v>30272</v>
      </c>
      <c r="C232" s="8">
        <v>572511.84</v>
      </c>
      <c r="D232" s="2" t="str">
        <f>INDEX([1]SVI!B:B,MATCH($A232,[1]SVI!$B:$B,0),1)</f>
        <v>Virovitica</v>
      </c>
      <c r="E232" s="2" t="str">
        <f>INDEX([1]SVI!C:C,MATCH($A232,[1]SVI!$B:$B,0),1)</f>
        <v>Virovitičko-podravska županija</v>
      </c>
      <c r="F232" s="2">
        <f>INDEX([1]SVI!D:D,MATCH($A232,[1]SVI!$B:$B,0),1)</f>
        <v>19302</v>
      </c>
      <c r="G232" s="2" t="str">
        <f>INDEX([1]SVI!E:E,MATCH($A232,[1]SVI!$B:$B,0),1)</f>
        <v>Veliki grad</v>
      </c>
    </row>
    <row r="233" spans="1:7" ht="13.2" x14ac:dyDescent="0.25">
      <c r="A233" s="6" t="s">
        <v>216</v>
      </c>
      <c r="B233" s="7">
        <v>4480</v>
      </c>
      <c r="C233" s="8">
        <v>91764.52</v>
      </c>
      <c r="D233" s="2" t="str">
        <f>INDEX([1]SVI!B:B,MATCH($A233,[1]SVI!$B:$B,0),1)</f>
        <v>Babina Greda</v>
      </c>
      <c r="E233" s="2" t="str">
        <f>INDEX([1]SVI!C:C,MATCH($A233,[1]SVI!$B:$B,0),1)</f>
        <v>Vukovarsko-srijemska županija</v>
      </c>
      <c r="F233" s="2">
        <f>INDEX([1]SVI!D:D,MATCH($A233,[1]SVI!$B:$B,0),1)</f>
        <v>2762</v>
      </c>
      <c r="G233" s="2" t="str">
        <f>INDEX([1]SVI!E:E,MATCH($A233,[1]SVI!$B:$B,0),1)</f>
        <v>Općina</v>
      </c>
    </row>
    <row r="234" spans="1:7" ht="13.2" x14ac:dyDescent="0.25">
      <c r="A234" s="6" t="s">
        <v>217</v>
      </c>
      <c r="B234" s="7">
        <v>1293</v>
      </c>
      <c r="C234" s="8">
        <v>13233.14</v>
      </c>
      <c r="D234" s="2" t="str">
        <f>INDEX([1]SVI!B:B,MATCH($A234,[1]SVI!$B:$B,0),1)</f>
        <v>Borovo</v>
      </c>
      <c r="E234" s="2" t="str">
        <f>INDEX([1]SVI!C:C,MATCH($A234,[1]SVI!$B:$B,0),1)</f>
        <v>Vukovarsko-srijemska županija</v>
      </c>
      <c r="F234" s="2">
        <f>INDEX([1]SVI!D:D,MATCH($A234,[1]SVI!$B:$B,0),1)</f>
        <v>3555</v>
      </c>
      <c r="G234" s="2" t="str">
        <f>INDEX([1]SVI!E:E,MATCH($A234,[1]SVI!$B:$B,0),1)</f>
        <v>Općina</v>
      </c>
    </row>
    <row r="235" spans="1:7" ht="13.2" x14ac:dyDescent="0.25">
      <c r="A235" s="6" t="s">
        <v>218</v>
      </c>
      <c r="B235" s="7">
        <v>1532</v>
      </c>
      <c r="C235" s="8">
        <v>20774.21</v>
      </c>
      <c r="D235" s="2" t="str">
        <f>INDEX([1]SVI!B:B,MATCH($A235,[1]SVI!$B:$B,0),1)</f>
        <v>Drenovci</v>
      </c>
      <c r="E235" s="2" t="str">
        <f>INDEX([1]SVI!C:C,MATCH($A235,[1]SVI!$B:$B,0),1)</f>
        <v>Vukovarsko-srijemska županija</v>
      </c>
      <c r="F235" s="2">
        <f>INDEX([1]SVI!D:D,MATCH($A235,[1]SVI!$B:$B,0),1)</f>
        <v>3662</v>
      </c>
      <c r="G235" s="2" t="str">
        <f>INDEX([1]SVI!E:E,MATCH($A235,[1]SVI!$B:$B,0),1)</f>
        <v>Općina</v>
      </c>
    </row>
    <row r="236" spans="1:7" ht="13.2" x14ac:dyDescent="0.25">
      <c r="A236" s="6" t="s">
        <v>219</v>
      </c>
      <c r="B236" s="7">
        <v>1060</v>
      </c>
      <c r="C236" s="8">
        <v>16474.650000000001</v>
      </c>
      <c r="D236" s="2" t="str">
        <f>INDEX([1]SVI!B:B,MATCH($A236,[1]SVI!$B:$B,0),1)</f>
        <v>Gunja</v>
      </c>
      <c r="E236" s="2" t="str">
        <f>INDEX([1]SVI!C:C,MATCH($A236,[1]SVI!$B:$B,0),1)</f>
        <v>Vukovarsko-srijemska županija</v>
      </c>
      <c r="F236" s="2">
        <f>INDEX([1]SVI!D:D,MATCH($A236,[1]SVI!$B:$B,0),1)</f>
        <v>2600</v>
      </c>
      <c r="G236" s="2" t="str">
        <f>INDEX([1]SVI!E:E,MATCH($A236,[1]SVI!$B:$B,0),1)</f>
        <v>Općina</v>
      </c>
    </row>
    <row r="237" spans="1:7" ht="13.2" x14ac:dyDescent="0.25">
      <c r="A237" s="6" t="s">
        <v>220</v>
      </c>
      <c r="B237" s="7">
        <v>4152</v>
      </c>
      <c r="C237" s="8">
        <v>58865.94</v>
      </c>
      <c r="D237" s="2" t="str">
        <f>INDEX([1]SVI!B:B,MATCH($A237,[1]SVI!$B:$B,0),1)</f>
        <v>Ilok</v>
      </c>
      <c r="E237" s="2" t="str">
        <f>INDEX([1]SVI!C:C,MATCH($A237,[1]SVI!$B:$B,0),1)</f>
        <v>Vukovarsko-srijemska županija</v>
      </c>
      <c r="F237" s="2">
        <f>INDEX([1]SVI!D:D,MATCH($A237,[1]SVI!$B:$B,0),1)</f>
        <v>5045</v>
      </c>
      <c r="G237" s="2" t="str">
        <f>INDEX([1]SVI!E:E,MATCH($A237,[1]SVI!$B:$B,0),1)</f>
        <v>Mali grad</v>
      </c>
    </row>
    <row r="238" spans="1:7" ht="13.2" x14ac:dyDescent="0.25">
      <c r="A238" s="6" t="s">
        <v>221</v>
      </c>
      <c r="B238" s="7">
        <v>3505</v>
      </c>
      <c r="C238" s="8">
        <v>43147.19</v>
      </c>
      <c r="D238" s="2" t="str">
        <f>INDEX([1]SVI!B:B,MATCH($A238,[1]SVI!$B:$B,0),1)</f>
        <v>Ivankovo</v>
      </c>
      <c r="E238" s="2" t="str">
        <f>INDEX([1]SVI!C:C,MATCH($A238,[1]SVI!$B:$B,0),1)</f>
        <v>Vukovarsko-srijemska županija</v>
      </c>
      <c r="F238" s="2">
        <f>INDEX([1]SVI!D:D,MATCH($A238,[1]SVI!$B:$B,0),1)</f>
        <v>6543</v>
      </c>
      <c r="G238" s="2" t="str">
        <f>INDEX([1]SVI!E:E,MATCH($A238,[1]SVI!$B:$B,0),1)</f>
        <v>Općina</v>
      </c>
    </row>
    <row r="239" spans="1:7" ht="13.2" x14ac:dyDescent="0.25">
      <c r="A239" s="6" t="s">
        <v>222</v>
      </c>
      <c r="B239" s="7">
        <v>5169</v>
      </c>
      <c r="C239" s="8">
        <v>63539.75</v>
      </c>
      <c r="D239" s="2" t="str">
        <f>INDEX([1]SVI!B:B,MATCH($A239,[1]SVI!$B:$B,0),1)</f>
        <v>Nijemci</v>
      </c>
      <c r="E239" s="2" t="str">
        <f>INDEX([1]SVI!C:C,MATCH($A239,[1]SVI!$B:$B,0),1)</f>
        <v>Vukovarsko-srijemska županija</v>
      </c>
      <c r="F239" s="2">
        <f>INDEX([1]SVI!D:D,MATCH($A239,[1]SVI!$B:$B,0),1)</f>
        <v>3526</v>
      </c>
      <c r="G239" s="2" t="str">
        <f>INDEX([1]SVI!E:E,MATCH($A239,[1]SVI!$B:$B,0),1)</f>
        <v>Općina</v>
      </c>
    </row>
    <row r="240" spans="1:7" ht="13.2" x14ac:dyDescent="0.25">
      <c r="A240" s="6" t="s">
        <v>223</v>
      </c>
      <c r="B240" s="7">
        <v>2427</v>
      </c>
      <c r="C240" s="8">
        <v>16041.68</v>
      </c>
      <c r="D240" s="2" t="str">
        <f>INDEX([1]SVI!B:B,MATCH($A240,[1]SVI!$B:$B,0),1)</f>
        <v>Nuštar</v>
      </c>
      <c r="E240" s="2" t="str">
        <f>INDEX([1]SVI!C:C,MATCH($A240,[1]SVI!$B:$B,0),1)</f>
        <v>Vukovarsko-srijemska županija</v>
      </c>
      <c r="F240" s="2">
        <f>INDEX([1]SVI!D:D,MATCH($A240,[1]SVI!$B:$B,0),1)</f>
        <v>4861</v>
      </c>
      <c r="G240" s="2" t="str">
        <f>INDEX([1]SVI!E:E,MATCH($A240,[1]SVI!$B:$B,0),1)</f>
        <v>Općina</v>
      </c>
    </row>
    <row r="241" spans="1:7" ht="13.2" x14ac:dyDescent="0.25">
      <c r="A241" s="6" t="s">
        <v>282</v>
      </c>
      <c r="B241" s="7">
        <v>4035</v>
      </c>
      <c r="C241" s="8">
        <v>49039.09</v>
      </c>
      <c r="D241" s="2" t="str">
        <f>INDEX([1]SVI!B:B,MATCH($A241,[1]SVI!$B:$B,0),1)</f>
        <v>Otok (Vinkovci)</v>
      </c>
      <c r="E241" s="2" t="str">
        <f>INDEX([1]SVI!C:C,MATCH($A241,[1]SVI!$B:$B,0),1)</f>
        <v>Vukovarsko-srijemska županija</v>
      </c>
      <c r="F241" s="2">
        <f>INDEX([1]SVI!D:D,MATCH($A241,[1]SVI!$B:$B,0),1)</f>
        <v>4899</v>
      </c>
      <c r="G241" s="2" t="str">
        <f>INDEX([1]SVI!E:E,MATCH($A241,[1]SVI!$B:$B,0),1)</f>
        <v>Mali grad</v>
      </c>
    </row>
    <row r="242" spans="1:7" ht="13.2" x14ac:dyDescent="0.25">
      <c r="A242" s="6" t="s">
        <v>225</v>
      </c>
      <c r="B242" s="7">
        <v>2265</v>
      </c>
      <c r="C242" s="8">
        <v>20401.5</v>
      </c>
      <c r="D242" s="2" t="str">
        <f>INDEX([1]SVI!B:B,MATCH($A242,[1]SVI!$B:$B,0),1)</f>
        <v>Trpinja</v>
      </c>
      <c r="E242" s="2" t="str">
        <f>INDEX([1]SVI!C:C,MATCH($A242,[1]SVI!$B:$B,0),1)</f>
        <v>Vukovarsko-srijemska županija</v>
      </c>
      <c r="F242" s="2">
        <f>INDEX([1]SVI!D:D,MATCH($A242,[1]SVI!$B:$B,0),1)</f>
        <v>4167</v>
      </c>
      <c r="G242" s="2" t="str">
        <f>INDEX([1]SVI!E:E,MATCH($A242,[1]SVI!$B:$B,0),1)</f>
        <v>Općina</v>
      </c>
    </row>
    <row r="243" spans="1:7" ht="13.2" x14ac:dyDescent="0.25">
      <c r="A243" s="6" t="s">
        <v>226</v>
      </c>
      <c r="B243" s="7">
        <v>47380</v>
      </c>
      <c r="C243" s="8">
        <v>765168.8</v>
      </c>
      <c r="D243" s="2" t="str">
        <f>INDEX([1]SVI!B:B,MATCH($A243,[1]SVI!$B:$B,0),1)</f>
        <v>Vinkovci</v>
      </c>
      <c r="E243" s="2" t="str">
        <f>INDEX([1]SVI!C:C,MATCH($A243,[1]SVI!$B:$B,0),1)</f>
        <v>Vukovarsko-srijemska županija</v>
      </c>
      <c r="F243" s="2">
        <f>INDEX([1]SVI!D:D,MATCH($A243,[1]SVI!$B:$B,0),1)</f>
        <v>30842</v>
      </c>
      <c r="G243" s="2" t="str">
        <f>INDEX([1]SVI!E:E,MATCH($A243,[1]SVI!$B:$B,0),1)</f>
        <v>Srednji grad</v>
      </c>
    </row>
    <row r="244" spans="1:7" ht="13.2" x14ac:dyDescent="0.25">
      <c r="A244" s="6" t="s">
        <v>227</v>
      </c>
      <c r="B244" s="7">
        <v>31089</v>
      </c>
      <c r="C244" s="8">
        <v>497007.49</v>
      </c>
      <c r="D244" s="2" t="str">
        <f>INDEX([1]SVI!B:B,MATCH($A244,[1]SVI!$B:$B,0),1)</f>
        <v>Vukovar</v>
      </c>
      <c r="E244" s="2" t="str">
        <f>INDEX([1]SVI!C:C,MATCH($A244,[1]SVI!$B:$B,0),1)</f>
        <v>Vukovarsko-srijemska županija</v>
      </c>
      <c r="F244" s="2">
        <f>INDEX([1]SVI!D:D,MATCH($A244,[1]SVI!$B:$B,0),1)</f>
        <v>23175</v>
      </c>
      <c r="G244" s="2" t="str">
        <f>INDEX([1]SVI!E:E,MATCH($A244,[1]SVI!$B:$B,0),1)</f>
        <v>Veliki grad</v>
      </c>
    </row>
    <row r="245" spans="1:7" ht="13.2" x14ac:dyDescent="0.25">
      <c r="A245" s="6" t="s">
        <v>228</v>
      </c>
      <c r="B245" s="7">
        <v>12758</v>
      </c>
      <c r="C245" s="8">
        <v>246190.58</v>
      </c>
      <c r="D245" s="2" t="str">
        <f>INDEX([1]SVI!B:B,MATCH($A245,[1]SVI!$B:$B,0),1)</f>
        <v>Županja</v>
      </c>
      <c r="E245" s="2" t="str">
        <f>INDEX([1]SVI!C:C,MATCH($A245,[1]SVI!$B:$B,0),1)</f>
        <v>Vukovarsko-srijemska županija</v>
      </c>
      <c r="F245" s="2">
        <f>INDEX([1]SVI!D:D,MATCH($A245,[1]SVI!$B:$B,0),1)</f>
        <v>9153</v>
      </c>
      <c r="G245" s="2" t="str">
        <f>INDEX([1]SVI!E:E,MATCH($A245,[1]SVI!$B:$B,0),1)</f>
        <v>Mali grad</v>
      </c>
    </row>
    <row r="246" spans="1:7" ht="13.2" x14ac:dyDescent="0.25">
      <c r="A246" s="6" t="s">
        <v>229</v>
      </c>
      <c r="B246" s="7">
        <v>12046</v>
      </c>
      <c r="C246" s="8">
        <v>180668.69</v>
      </c>
      <c r="D246" s="2" t="str">
        <f>INDEX([1]SVI!B:B,MATCH($A246,[1]SVI!$B:$B,0),1)</f>
        <v>Benkovac</v>
      </c>
      <c r="E246" s="2" t="str">
        <f>INDEX([1]SVI!C:C,MATCH($A246,[1]SVI!$B:$B,0),1)</f>
        <v>Zadarska županija</v>
      </c>
      <c r="F246" s="2">
        <f>INDEX([1]SVI!D:D,MATCH($A246,[1]SVI!$B:$B,0),1)</f>
        <v>9680</v>
      </c>
      <c r="G246" s="2" t="str">
        <f>INDEX([1]SVI!E:E,MATCH($A246,[1]SVI!$B:$B,0),1)</f>
        <v>Mali grad</v>
      </c>
    </row>
    <row r="247" spans="1:7" ht="13.2" x14ac:dyDescent="0.25">
      <c r="A247" s="6" t="s">
        <v>230</v>
      </c>
      <c r="B247" s="7">
        <v>2641</v>
      </c>
      <c r="C247" s="8">
        <v>24945.52</v>
      </c>
      <c r="D247" s="2" t="str">
        <f>INDEX([1]SVI!B:B,MATCH($A247,[1]SVI!$B:$B,0),1)</f>
        <v>Bibinje</v>
      </c>
      <c r="E247" s="2" t="str">
        <f>INDEX([1]SVI!C:C,MATCH($A247,[1]SVI!$B:$B,0),1)</f>
        <v>Zadarska županija</v>
      </c>
      <c r="F247" s="2">
        <f>INDEX([1]SVI!D:D,MATCH($A247,[1]SVI!$B:$B,0),1)</f>
        <v>3962</v>
      </c>
      <c r="G247" s="2" t="str">
        <f>INDEX([1]SVI!E:E,MATCH($A247,[1]SVI!$B:$B,0),1)</f>
        <v>Općina</v>
      </c>
    </row>
    <row r="248" spans="1:7" ht="13.2" x14ac:dyDescent="0.25">
      <c r="A248" s="6" t="s">
        <v>231</v>
      </c>
      <c r="B248" s="7">
        <v>12454</v>
      </c>
      <c r="C248" s="8">
        <v>215820.59</v>
      </c>
      <c r="D248" s="2" t="str">
        <f>INDEX([1]SVI!B:B,MATCH($A248,[1]SVI!$B:$B,0),1)</f>
        <v>Biograd na Moru</v>
      </c>
      <c r="E248" s="2" t="str">
        <f>INDEX([1]SVI!C:C,MATCH($A248,[1]SVI!$B:$B,0),1)</f>
        <v>Zadarska županija</v>
      </c>
      <c r="F248" s="2">
        <f>INDEX([1]SVI!D:D,MATCH($A248,[1]SVI!$B:$B,0),1)</f>
        <v>5601</v>
      </c>
      <c r="G248" s="2" t="str">
        <f>INDEX([1]SVI!E:E,MATCH($A248,[1]SVI!$B:$B,0),1)</f>
        <v>Mali grad</v>
      </c>
    </row>
    <row r="249" spans="1:7" ht="13.2" x14ac:dyDescent="0.25">
      <c r="A249" s="6" t="s">
        <v>232</v>
      </c>
      <c r="B249" s="7">
        <v>2186</v>
      </c>
      <c r="C249" s="8">
        <v>36286.1</v>
      </c>
      <c r="D249" s="2" t="str">
        <f>INDEX([1]SVI!B:B,MATCH($A249,[1]SVI!$B:$B,0),1)</f>
        <v>Gračac</v>
      </c>
      <c r="E249" s="2" t="str">
        <f>INDEX([1]SVI!C:C,MATCH($A249,[1]SVI!$B:$B,0),1)</f>
        <v>Zadarska županija</v>
      </c>
      <c r="F249" s="2">
        <f>INDEX([1]SVI!D:D,MATCH($A249,[1]SVI!$B:$B,0),1)</f>
        <v>3136</v>
      </c>
      <c r="G249" s="2" t="str">
        <f>INDEX([1]SVI!E:E,MATCH($A249,[1]SVI!$B:$B,0),1)</f>
        <v>Općina</v>
      </c>
    </row>
    <row r="250" spans="1:7" ht="13.2" x14ac:dyDescent="0.25">
      <c r="A250" s="6" t="s">
        <v>233</v>
      </c>
      <c r="B250" s="7">
        <v>1938</v>
      </c>
      <c r="C250" s="8">
        <v>24631.82</v>
      </c>
      <c r="D250" s="2" t="str">
        <f>INDEX([1]SVI!B:B,MATCH($A250,[1]SVI!$B:$B,0),1)</f>
        <v>Kali</v>
      </c>
      <c r="E250" s="2" t="str">
        <f>INDEX([1]SVI!C:C,MATCH($A250,[1]SVI!$B:$B,0),1)</f>
        <v>Zadarska županija</v>
      </c>
      <c r="F250" s="2">
        <f>INDEX([1]SVI!D:D,MATCH($A250,[1]SVI!$B:$B,0),1)</f>
        <v>1585</v>
      </c>
      <c r="G250" s="2" t="str">
        <f>INDEX([1]SVI!E:E,MATCH($A250,[1]SVI!$B:$B,0),1)</f>
        <v>Općina</v>
      </c>
    </row>
    <row r="251" spans="1:7" ht="13.2" x14ac:dyDescent="0.25">
      <c r="A251" s="6" t="s">
        <v>234</v>
      </c>
      <c r="B251" s="7">
        <v>3583</v>
      </c>
      <c r="C251" s="8">
        <v>59906.822424999998</v>
      </c>
      <c r="D251" s="2" t="str">
        <f>INDEX([1]SVI!B:B,MATCH($A251,[1]SVI!$B:$B,0),1)</f>
        <v>Nin</v>
      </c>
      <c r="E251" s="2" t="str">
        <f>INDEX([1]SVI!C:C,MATCH($A251,[1]SVI!$B:$B,0),1)</f>
        <v>Zadarska županija</v>
      </c>
      <c r="F251" s="2">
        <f>INDEX([1]SVI!D:D,MATCH($A251,[1]SVI!$B:$B,0),1)</f>
        <v>2705</v>
      </c>
      <c r="G251" s="2" t="str">
        <f>INDEX([1]SVI!E:E,MATCH($A251,[1]SVI!$B:$B,0),1)</f>
        <v>Mali grad</v>
      </c>
    </row>
    <row r="252" spans="1:7" ht="13.2" x14ac:dyDescent="0.25">
      <c r="A252" s="6" t="s">
        <v>235</v>
      </c>
      <c r="B252" s="7">
        <v>2301</v>
      </c>
      <c r="C252" s="8">
        <v>28912.47</v>
      </c>
      <c r="D252" s="2" t="str">
        <f>INDEX([1]SVI!B:B,MATCH($A252,[1]SVI!$B:$B,0),1)</f>
        <v>Obrovac</v>
      </c>
      <c r="E252" s="2" t="str">
        <f>INDEX([1]SVI!C:C,MATCH($A252,[1]SVI!$B:$B,0),1)</f>
        <v>Zadarska županija</v>
      </c>
      <c r="F252" s="2">
        <f>INDEX([1]SVI!D:D,MATCH($A252,[1]SVI!$B:$B,0),1)</f>
        <v>3453</v>
      </c>
      <c r="G252" s="2" t="str">
        <f>INDEX([1]SVI!E:E,MATCH($A252,[1]SVI!$B:$B,0),1)</f>
        <v>Mali grad</v>
      </c>
    </row>
    <row r="253" spans="1:7" ht="13.2" x14ac:dyDescent="0.25">
      <c r="A253" s="6" t="s">
        <v>236</v>
      </c>
      <c r="B253" s="7">
        <v>3808</v>
      </c>
      <c r="C253" s="8">
        <v>58573.08</v>
      </c>
      <c r="D253" s="2" t="str">
        <f>INDEX([1]SVI!B:B,MATCH($A253,[1]SVI!$B:$B,0),1)</f>
        <v>Pag</v>
      </c>
      <c r="E253" s="2" t="str">
        <f>INDEX([1]SVI!C:C,MATCH($A253,[1]SVI!$B:$B,0),1)</f>
        <v>Zadarska županija</v>
      </c>
      <c r="F253" s="2">
        <f>INDEX([1]SVI!D:D,MATCH($A253,[1]SVI!$B:$B,0),1)</f>
        <v>3175</v>
      </c>
      <c r="G253" s="2" t="str">
        <f>INDEX([1]SVI!E:E,MATCH($A253,[1]SVI!$B:$B,0),1)</f>
        <v>Mali grad</v>
      </c>
    </row>
    <row r="254" spans="1:7" ht="13.2" x14ac:dyDescent="0.25">
      <c r="A254" s="6" t="s">
        <v>237</v>
      </c>
      <c r="B254" s="7">
        <v>3664</v>
      </c>
      <c r="C254" s="8">
        <v>48955.12</v>
      </c>
      <c r="D254" s="2" t="str">
        <f>INDEX([1]SVI!B:B,MATCH($A254,[1]SVI!$B:$B,0),1)</f>
        <v>Pakoštane</v>
      </c>
      <c r="E254" s="2" t="str">
        <f>INDEX([1]SVI!C:C,MATCH($A254,[1]SVI!$B:$B,0),1)</f>
        <v>Zadarska županija</v>
      </c>
      <c r="F254" s="2">
        <f>INDEX([1]SVI!D:D,MATCH($A254,[1]SVI!$B:$B,0),1)</f>
        <v>4100</v>
      </c>
      <c r="G254" s="2" t="str">
        <f>INDEX([1]SVI!E:E,MATCH($A254,[1]SVI!$B:$B,0),1)</f>
        <v>Općina</v>
      </c>
    </row>
    <row r="255" spans="1:7" ht="13.2" x14ac:dyDescent="0.25">
      <c r="A255" s="6" t="s">
        <v>238</v>
      </c>
      <c r="B255" s="7">
        <v>6296</v>
      </c>
      <c r="C255" s="8">
        <v>147787.98000000001</v>
      </c>
      <c r="D255" s="2" t="str">
        <f>INDEX([1]SVI!B:B,MATCH($A255,[1]SVI!$B:$B,0),1)</f>
        <v>Poličnik</v>
      </c>
      <c r="E255" s="2" t="str">
        <f>INDEX([1]SVI!C:C,MATCH($A255,[1]SVI!$B:$B,0),1)</f>
        <v>Zadarska županija</v>
      </c>
      <c r="F255" s="2">
        <f>INDEX([1]SVI!D:D,MATCH($A255,[1]SVI!$B:$B,0),1)</f>
        <v>4676</v>
      </c>
      <c r="G255" s="2" t="str">
        <f>INDEX([1]SVI!E:E,MATCH($A255,[1]SVI!$B:$B,0),1)</f>
        <v>Općina</v>
      </c>
    </row>
    <row r="256" spans="1:7" ht="13.2" x14ac:dyDescent="0.25">
      <c r="A256" s="6" t="s">
        <v>239</v>
      </c>
      <c r="B256" s="7">
        <v>3902</v>
      </c>
      <c r="C256" s="8">
        <v>77270.45</v>
      </c>
      <c r="D256" s="2" t="str">
        <f>INDEX([1]SVI!B:B,MATCH($A256,[1]SVI!$B:$B,0),1)</f>
        <v>Posedarje</v>
      </c>
      <c r="E256" s="2" t="str">
        <f>INDEX([1]SVI!C:C,MATCH($A256,[1]SVI!$B:$B,0),1)</f>
        <v>Zadarska županija</v>
      </c>
      <c r="F256" s="2">
        <f>INDEX([1]SVI!D:D,MATCH($A256,[1]SVI!$B:$B,0),1)</f>
        <v>3430</v>
      </c>
      <c r="G256" s="2" t="str">
        <f>INDEX([1]SVI!E:E,MATCH($A256,[1]SVI!$B:$B,0),1)</f>
        <v>Općina</v>
      </c>
    </row>
    <row r="257" spans="1:7" ht="13.2" x14ac:dyDescent="0.25">
      <c r="A257" s="6" t="s">
        <v>240</v>
      </c>
      <c r="B257" s="7">
        <v>4030</v>
      </c>
      <c r="C257" s="8">
        <v>53388.91</v>
      </c>
      <c r="D257" s="2" t="str">
        <f>INDEX([1]SVI!B:B,MATCH($A257,[1]SVI!$B:$B,0),1)</f>
        <v>Preko</v>
      </c>
      <c r="E257" s="2" t="str">
        <f>INDEX([1]SVI!C:C,MATCH($A257,[1]SVI!$B:$B,0),1)</f>
        <v>Zadarska županija</v>
      </c>
      <c r="F257" s="2">
        <f>INDEX([1]SVI!D:D,MATCH($A257,[1]SVI!$B:$B,0),1)</f>
        <v>3556</v>
      </c>
      <c r="G257" s="2" t="str">
        <f>INDEX([1]SVI!E:E,MATCH($A257,[1]SVI!$B:$B,0),1)</f>
        <v>Općina</v>
      </c>
    </row>
    <row r="258" spans="1:7" ht="13.2" x14ac:dyDescent="0.25">
      <c r="A258" s="6" t="s">
        <v>224</v>
      </c>
      <c r="B258" s="7">
        <v>1512</v>
      </c>
      <c r="C258" s="8">
        <v>21357.34</v>
      </c>
      <c r="D258" s="2" t="str">
        <f>INDEX([1]SVI!B:B,MATCH($A258,[1]SVI!$B:$B,0),1)</f>
        <v>Privlaka</v>
      </c>
      <c r="E258" s="2" t="str">
        <f>INDEX([1]SVI!C:C,MATCH($A258,[1]SVI!$B:$B,0),1)</f>
        <v>Vukovarsko-srijemska županija</v>
      </c>
      <c r="F258" s="2">
        <f>INDEX([1]SVI!D:D,MATCH($A258,[1]SVI!$B:$B,0),1)</f>
        <v>2192</v>
      </c>
      <c r="G258" s="2" t="str">
        <f>INDEX([1]SVI!E:E,MATCH($A258,[1]SVI!$B:$B,0),1)</f>
        <v>Općina</v>
      </c>
    </row>
    <row r="259" spans="1:7" ht="13.2" x14ac:dyDescent="0.25">
      <c r="A259" s="6" t="s">
        <v>241</v>
      </c>
      <c r="B259" s="7">
        <v>931</v>
      </c>
      <c r="C259" s="8">
        <v>14893.76</v>
      </c>
      <c r="D259" s="2" t="str">
        <f>INDEX([1]SVI!B:B,MATCH($A259,[1]SVI!$B:$B,0),1)</f>
        <v>Sali</v>
      </c>
      <c r="E259" s="2" t="str">
        <f>INDEX([1]SVI!C:C,MATCH($A259,[1]SVI!$B:$B,0),1)</f>
        <v>Zadarska županija</v>
      </c>
      <c r="F259" s="2">
        <f>INDEX([1]SVI!D:D,MATCH($A259,[1]SVI!$B:$B,0),1)</f>
        <v>1746</v>
      </c>
      <c r="G259" s="2" t="str">
        <f>INDEX([1]SVI!E:E,MATCH($A259,[1]SVI!$B:$B,0),1)</f>
        <v>Općina</v>
      </c>
    </row>
    <row r="260" spans="1:7" ht="13.2" x14ac:dyDescent="0.25">
      <c r="A260" s="6" t="s">
        <v>242</v>
      </c>
      <c r="B260" s="7">
        <v>1459</v>
      </c>
      <c r="C260" s="8">
        <v>18332.330000000002</v>
      </c>
      <c r="D260" s="2" t="str">
        <f>INDEX([1]SVI!B:B,MATCH($A260,[1]SVI!$B:$B,0),1)</f>
        <v>Stankovci</v>
      </c>
      <c r="E260" s="2" t="str">
        <f>INDEX([1]SVI!C:C,MATCH($A260,[1]SVI!$B:$B,0),1)</f>
        <v>Zadarska županija</v>
      </c>
      <c r="F260" s="2">
        <f>INDEX([1]SVI!D:D,MATCH($A260,[1]SVI!$B:$B,0),1)</f>
        <v>1831</v>
      </c>
      <c r="G260" s="2" t="str">
        <f>INDEX([1]SVI!E:E,MATCH($A260,[1]SVI!$B:$B,0),1)</f>
        <v>Općina</v>
      </c>
    </row>
    <row r="261" spans="1:7" ht="13.2" x14ac:dyDescent="0.25">
      <c r="A261" s="6" t="s">
        <v>243</v>
      </c>
      <c r="B261" s="7">
        <v>2054</v>
      </c>
      <c r="C261" s="8">
        <v>33808.160000000003</v>
      </c>
      <c r="D261" s="2" t="str">
        <f>INDEX([1]SVI!B:B,MATCH($A261,[1]SVI!$B:$B,0),1)</f>
        <v>Starigrad</v>
      </c>
      <c r="E261" s="2" t="str">
        <f>INDEX([1]SVI!C:C,MATCH($A261,[1]SVI!$B:$B,0),1)</f>
        <v>Zadarska županija</v>
      </c>
      <c r="F261" s="2">
        <f>INDEX([1]SVI!D:D,MATCH($A261,[1]SVI!$B:$B,0),1)</f>
        <v>1697</v>
      </c>
      <c r="G261" s="2" t="str">
        <f>INDEX([1]SVI!E:E,MATCH($A261,[1]SVI!$B:$B,0),1)</f>
        <v>Općina</v>
      </c>
    </row>
    <row r="262" spans="1:7" ht="13.2" x14ac:dyDescent="0.25">
      <c r="A262" s="6" t="s">
        <v>244</v>
      </c>
      <c r="B262" s="7">
        <v>4433</v>
      </c>
      <c r="C262" s="8">
        <v>58272.01</v>
      </c>
      <c r="D262" s="2" t="str">
        <f>INDEX([1]SVI!B:B,MATCH($A262,[1]SVI!$B:$B,0),1)</f>
        <v>Sukošan</v>
      </c>
      <c r="E262" s="2" t="str">
        <f>INDEX([1]SVI!C:C,MATCH($A262,[1]SVI!$B:$B,0),1)</f>
        <v>Zadarska županija</v>
      </c>
      <c r="F262" s="2">
        <f>INDEX([1]SVI!D:D,MATCH($A262,[1]SVI!$B:$B,0),1)</f>
        <v>4665</v>
      </c>
      <c r="G262" s="2" t="str">
        <f>INDEX([1]SVI!E:E,MATCH($A262,[1]SVI!$B:$B,0),1)</f>
        <v>Općina</v>
      </c>
    </row>
    <row r="263" spans="1:7" ht="13.2" x14ac:dyDescent="0.25">
      <c r="A263" s="6" t="s">
        <v>245</v>
      </c>
      <c r="B263" s="7">
        <v>2277</v>
      </c>
      <c r="C263" s="8">
        <v>24032.48</v>
      </c>
      <c r="D263" s="2" t="str">
        <f>INDEX([1]SVI!B:B,MATCH($A263,[1]SVI!$B:$B,0),1)</f>
        <v>Sveti Filip i Jakov</v>
      </c>
      <c r="E263" s="2" t="str">
        <f>INDEX([1]SVI!C:C,MATCH($A263,[1]SVI!$B:$B,0),1)</f>
        <v>Zadarska županija</v>
      </c>
      <c r="F263" s="2">
        <f>INDEX([1]SVI!D:D,MATCH($A263,[1]SVI!$B:$B,0),1)</f>
        <v>4461</v>
      </c>
      <c r="G263" s="2" t="str">
        <f>INDEX([1]SVI!E:E,MATCH($A263,[1]SVI!$B:$B,0),1)</f>
        <v>Općina</v>
      </c>
    </row>
    <row r="264" spans="1:7" ht="13.2" x14ac:dyDescent="0.25">
      <c r="A264" s="6" t="s">
        <v>246</v>
      </c>
      <c r="B264" s="7">
        <v>2897</v>
      </c>
      <c r="C264" s="8">
        <v>46581.265469999998</v>
      </c>
      <c r="D264" s="2" t="str">
        <f>INDEX([1]SVI!B:B,MATCH($A264,[1]SVI!$B:$B,0),1)</f>
        <v>Vir</v>
      </c>
      <c r="E264" s="2" t="str">
        <f>INDEX([1]SVI!C:C,MATCH($A264,[1]SVI!$B:$B,0),1)</f>
        <v>Zadarska županija</v>
      </c>
      <c r="F264" s="2">
        <f>INDEX([1]SVI!D:D,MATCH($A264,[1]SVI!$B:$B,0),1)</f>
        <v>3045</v>
      </c>
      <c r="G264" s="2" t="str">
        <f>INDEX([1]SVI!E:E,MATCH($A264,[1]SVI!$B:$B,0),1)</f>
        <v>Općina</v>
      </c>
    </row>
    <row r="265" spans="1:7" ht="13.2" x14ac:dyDescent="0.25">
      <c r="A265" s="6" t="s">
        <v>247</v>
      </c>
      <c r="B265" s="7">
        <v>126647</v>
      </c>
      <c r="C265" s="8">
        <v>2185091.7000000002</v>
      </c>
      <c r="D265" s="2" t="str">
        <f>INDEX([1]SVI!B:B,MATCH($A265,[1]SVI!$B:$B,0),1)</f>
        <v>Zadar</v>
      </c>
      <c r="E265" s="2" t="str">
        <f>INDEX([1]SVI!C:C,MATCH($A265,[1]SVI!$B:$B,0),1)</f>
        <v>Zadarska županija</v>
      </c>
      <c r="F265" s="2">
        <f>INDEX([1]SVI!D:D,MATCH($A265,[1]SVI!$B:$B,0),1)</f>
        <v>70779</v>
      </c>
      <c r="G265" s="2" t="str">
        <f>INDEX([1]SVI!E:E,MATCH($A265,[1]SVI!$B:$B,0),1)</f>
        <v>Veliki grad</v>
      </c>
    </row>
    <row r="266" spans="1:7" ht="13.2" x14ac:dyDescent="0.25">
      <c r="A266" s="6" t="s">
        <v>248</v>
      </c>
      <c r="B266" s="7">
        <v>2901</v>
      </c>
      <c r="C266" s="8">
        <v>37362.69</v>
      </c>
      <c r="D266" s="2" t="str">
        <f>INDEX([1]SVI!B:B,MATCH($A266,[1]SVI!$B:$B,0),1)</f>
        <v>Zemunik Donji</v>
      </c>
      <c r="E266" s="2" t="str">
        <f>INDEX([1]SVI!C:C,MATCH($A266,[1]SVI!$B:$B,0),1)</f>
        <v>Zadarska županija</v>
      </c>
      <c r="F266" s="2">
        <f>INDEX([1]SVI!D:D,MATCH($A266,[1]SVI!$B:$B,0),1)</f>
        <v>2159</v>
      </c>
      <c r="G266" s="2" t="str">
        <f>INDEX([1]SVI!E:E,MATCH($A266,[1]SVI!$B:$B,0),1)</f>
        <v>Općina</v>
      </c>
    </row>
    <row r="267" spans="1:7" ht="13.2" x14ac:dyDescent="0.25">
      <c r="A267" s="6" t="s">
        <v>249</v>
      </c>
      <c r="B267" s="7">
        <v>4319</v>
      </c>
      <c r="C267" s="8">
        <v>65167.8</v>
      </c>
      <c r="D267" s="2" t="str">
        <f>INDEX([1]SVI!B:B,MATCH($A267,[1]SVI!$B:$B,0),1)</f>
        <v>Bistra</v>
      </c>
      <c r="E267" s="2" t="str">
        <f>INDEX([1]SVI!C:C,MATCH($A267,[1]SVI!$B:$B,0),1)</f>
        <v>Zagrebačka županija</v>
      </c>
      <c r="F267" s="2">
        <f>INDEX([1]SVI!D:D,MATCH($A267,[1]SVI!$B:$B,0),1)</f>
        <v>6444</v>
      </c>
      <c r="G267" s="2" t="str">
        <f>INDEX([1]SVI!E:E,MATCH($A267,[1]SVI!$B:$B,0),1)</f>
        <v>Općina</v>
      </c>
    </row>
    <row r="268" spans="1:7" ht="13.2" x14ac:dyDescent="0.25">
      <c r="A268" s="6" t="s">
        <v>250</v>
      </c>
      <c r="B268" s="7">
        <v>4228</v>
      </c>
      <c r="C268" s="8">
        <v>67496.86</v>
      </c>
      <c r="D268" s="2" t="str">
        <f>INDEX([1]SVI!B:B,MATCH($A268,[1]SVI!$B:$B,0),1)</f>
        <v>Brckovljani</v>
      </c>
      <c r="E268" s="2" t="str">
        <f>INDEX([1]SVI!C:C,MATCH($A268,[1]SVI!$B:$B,0),1)</f>
        <v>Zagrebačka županija</v>
      </c>
      <c r="F268" s="2">
        <f>INDEX([1]SVI!D:D,MATCH($A268,[1]SVI!$B:$B,0),1)</f>
        <v>5876</v>
      </c>
      <c r="G268" s="2" t="str">
        <f>INDEX([1]SVI!E:E,MATCH($A268,[1]SVI!$B:$B,0),1)</f>
        <v>Općina</v>
      </c>
    </row>
    <row r="269" spans="1:7" ht="13.2" x14ac:dyDescent="0.25">
      <c r="A269" s="6" t="s">
        <v>251</v>
      </c>
      <c r="B269" s="7">
        <v>4951</v>
      </c>
      <c r="C269" s="8">
        <v>62128.82</v>
      </c>
      <c r="D269" s="2" t="str">
        <f>INDEX([1]SVI!B:B,MATCH($A269,[1]SVI!$B:$B,0),1)</f>
        <v>Brdovec</v>
      </c>
      <c r="E269" s="2" t="str">
        <f>INDEX([1]SVI!C:C,MATCH($A269,[1]SVI!$B:$B,0),1)</f>
        <v>Zagrebačka županija</v>
      </c>
      <c r="F269" s="2">
        <f>INDEX([1]SVI!D:D,MATCH($A269,[1]SVI!$B:$B,0),1)</f>
        <v>10737</v>
      </c>
      <c r="G269" s="2" t="str">
        <f>INDEX([1]SVI!E:E,MATCH($A269,[1]SVI!$B:$B,0),1)</f>
        <v>Općina</v>
      </c>
    </row>
    <row r="270" spans="1:7" ht="13.2" x14ac:dyDescent="0.25">
      <c r="A270" s="6" t="s">
        <v>252</v>
      </c>
      <c r="B270" s="7">
        <v>2592</v>
      </c>
      <c r="C270" s="8">
        <v>29817.81</v>
      </c>
      <c r="D270" s="2" t="str">
        <f>INDEX([1]SVI!B:B,MATCH($A270,[1]SVI!$B:$B,0),1)</f>
        <v>Dubrava</v>
      </c>
      <c r="E270" s="2" t="str">
        <f>INDEX([1]SVI!C:C,MATCH($A270,[1]SVI!$B:$B,0),1)</f>
        <v>Zagrebačka županija</v>
      </c>
      <c r="F270" s="2">
        <f>INDEX([1]SVI!D:D,MATCH($A270,[1]SVI!$B:$B,0),1)</f>
        <v>4520</v>
      </c>
      <c r="G270" s="2" t="str">
        <f>INDEX([1]SVI!E:E,MATCH($A270,[1]SVI!$B:$B,0),1)</f>
        <v>Općina</v>
      </c>
    </row>
    <row r="271" spans="1:7" ht="13.2" x14ac:dyDescent="0.25">
      <c r="A271" s="6" t="s">
        <v>253</v>
      </c>
      <c r="B271" s="7">
        <v>19690</v>
      </c>
      <c r="C271" s="8">
        <v>347240.87</v>
      </c>
      <c r="D271" s="2" t="str">
        <f>INDEX([1]SVI!B:B,MATCH($A271,[1]SVI!$B:$B,0),1)</f>
        <v>Dugo Selo</v>
      </c>
      <c r="E271" s="2" t="str">
        <f>INDEX([1]SVI!C:C,MATCH($A271,[1]SVI!$B:$B,0),1)</f>
        <v>Zagrebačka županija</v>
      </c>
      <c r="F271" s="2">
        <f>INDEX([1]SVI!D:D,MATCH($A271,[1]SVI!$B:$B,0),1)</f>
        <v>17676</v>
      </c>
      <c r="G271" s="2" t="str">
        <f>INDEX([1]SVI!E:E,MATCH($A271,[1]SVI!$B:$B,0),1)</f>
        <v>Srednji grad</v>
      </c>
    </row>
    <row r="272" spans="1:7" ht="13.2" x14ac:dyDescent="0.25">
      <c r="A272" s="6" t="s">
        <v>254</v>
      </c>
      <c r="B272" s="7">
        <v>17293</v>
      </c>
      <c r="C272" s="8">
        <v>306684.58</v>
      </c>
      <c r="D272" s="2" t="str">
        <f>INDEX([1]SVI!B:B,MATCH($A272,[1]SVI!$B:$B,0),1)</f>
        <v>Ivanić-Grad</v>
      </c>
      <c r="E272" s="2" t="str">
        <f>INDEX([1]SVI!C:C,MATCH($A272,[1]SVI!$B:$B,0),1)</f>
        <v>Zagrebačka županija</v>
      </c>
      <c r="F272" s="2">
        <f>INDEX([1]SVI!D:D,MATCH($A272,[1]SVI!$B:$B,0),1)</f>
        <v>12982</v>
      </c>
      <c r="G272" s="2" t="str">
        <f>INDEX([1]SVI!E:E,MATCH($A272,[1]SVI!$B:$B,0),1)</f>
        <v>Srednji grad</v>
      </c>
    </row>
    <row r="273" spans="1:7" ht="13.2" x14ac:dyDescent="0.25">
      <c r="A273" s="6" t="s">
        <v>255</v>
      </c>
      <c r="B273" s="7">
        <v>4701</v>
      </c>
      <c r="C273" s="8">
        <v>107245.95</v>
      </c>
      <c r="D273" s="2" t="str">
        <f>INDEX([1]SVI!B:B,MATCH($A273,[1]SVI!$B:$B,0),1)</f>
        <v>Jakovlje</v>
      </c>
      <c r="E273" s="2" t="str">
        <f>INDEX([1]SVI!C:C,MATCH($A273,[1]SVI!$B:$B,0),1)</f>
        <v>Zagrebačka županija</v>
      </c>
      <c r="F273" s="2">
        <f>INDEX([1]SVI!D:D,MATCH($A273,[1]SVI!$B:$B,0),1)</f>
        <v>3797</v>
      </c>
      <c r="G273" s="2" t="str">
        <f>INDEX([1]SVI!E:E,MATCH($A273,[1]SVI!$B:$B,0),1)</f>
        <v>Općina</v>
      </c>
    </row>
    <row r="274" spans="1:7" ht="13.2" x14ac:dyDescent="0.25">
      <c r="A274" s="6" t="s">
        <v>256</v>
      </c>
      <c r="B274" s="7">
        <v>18145</v>
      </c>
      <c r="C274" s="8">
        <v>325479.33</v>
      </c>
      <c r="D274" s="2" t="str">
        <f>INDEX([1]SVI!B:B,MATCH($A274,[1]SVI!$B:$B,0),1)</f>
        <v>Jastrebarsko</v>
      </c>
      <c r="E274" s="2" t="str">
        <f>INDEX([1]SVI!C:C,MATCH($A274,[1]SVI!$B:$B,0),1)</f>
        <v>Zagrebačka županija</v>
      </c>
      <c r="F274" s="2">
        <f>INDEX([1]SVI!D:D,MATCH($A274,[1]SVI!$B:$B,0),1)</f>
        <v>14562</v>
      </c>
      <c r="G274" s="2" t="str">
        <f>INDEX([1]SVI!E:E,MATCH($A274,[1]SVI!$B:$B,0),1)</f>
        <v>Srednji grad</v>
      </c>
    </row>
    <row r="275" spans="1:7" ht="13.2" x14ac:dyDescent="0.25">
      <c r="A275" s="6" t="s">
        <v>257</v>
      </c>
      <c r="B275" s="7">
        <v>3042</v>
      </c>
      <c r="C275" s="8">
        <v>41640.559999999998</v>
      </c>
      <c r="D275" s="2" t="str">
        <f>INDEX([1]SVI!B:B,MATCH($A275,[1]SVI!$B:$B,0),1)</f>
        <v>Klinča Sela</v>
      </c>
      <c r="E275" s="2" t="str">
        <f>INDEX([1]SVI!C:C,MATCH($A275,[1]SVI!$B:$B,0),1)</f>
        <v>Zagrebačka županija</v>
      </c>
      <c r="F275" s="2">
        <f>INDEX([1]SVI!D:D,MATCH($A275,[1]SVI!$B:$B,0),1)</f>
        <v>5044</v>
      </c>
      <c r="G275" s="2" t="str">
        <f>INDEX([1]SVI!E:E,MATCH($A275,[1]SVI!$B:$B,0),1)</f>
        <v>Općina</v>
      </c>
    </row>
    <row r="276" spans="1:7" ht="13.2" x14ac:dyDescent="0.25">
      <c r="A276" s="6" t="s">
        <v>258</v>
      </c>
      <c r="B276" s="7">
        <v>2038</v>
      </c>
      <c r="C276" s="8">
        <v>29688.25</v>
      </c>
      <c r="D276" s="2" t="str">
        <f>INDEX([1]SVI!B:B,MATCH($A276,[1]SVI!$B:$B,0),1)</f>
        <v>Kloštar Ivanić</v>
      </c>
      <c r="E276" s="2" t="str">
        <f>INDEX([1]SVI!C:C,MATCH($A276,[1]SVI!$B:$B,0),1)</f>
        <v>Zagrebačka županija</v>
      </c>
      <c r="F276" s="2">
        <f>INDEX([1]SVI!D:D,MATCH($A276,[1]SVI!$B:$B,0),1)</f>
        <v>5523</v>
      </c>
      <c r="G276" s="2" t="str">
        <f>INDEX([1]SVI!E:E,MATCH($A276,[1]SVI!$B:$B,0),1)</f>
        <v>Općina</v>
      </c>
    </row>
    <row r="277" spans="1:7" ht="13.2" x14ac:dyDescent="0.25">
      <c r="A277" s="6" t="s">
        <v>260</v>
      </c>
      <c r="B277" s="7">
        <v>7729</v>
      </c>
      <c r="C277" s="8">
        <v>131080.16</v>
      </c>
      <c r="D277" s="2" t="str">
        <f>INDEX([1]SVI!B:B,MATCH($A277,[1]SVI!$B:$B,0),1)</f>
        <v>Križ</v>
      </c>
      <c r="E277" s="2" t="str">
        <f>INDEX([1]SVI!C:C,MATCH($A277,[1]SVI!$B:$B,0),1)</f>
        <v>Zagrebačka županija</v>
      </c>
      <c r="F277" s="2">
        <f>INDEX([1]SVI!D:D,MATCH($A277,[1]SVI!$B:$B,0),1)</f>
        <v>6098</v>
      </c>
      <c r="G277" s="2" t="str">
        <f>INDEX([1]SVI!E:E,MATCH($A277,[1]SVI!$B:$B,0),1)</f>
        <v>Općina</v>
      </c>
    </row>
    <row r="278" spans="1:7" ht="13.2" x14ac:dyDescent="0.25">
      <c r="A278" s="6" t="s">
        <v>261</v>
      </c>
      <c r="B278" s="7">
        <v>914</v>
      </c>
      <c r="C278" s="8">
        <v>6154.34</v>
      </c>
      <c r="D278" s="2" t="str">
        <f>INDEX([1]SVI!B:B,MATCH($A278,[1]SVI!$B:$B,0),1)</f>
        <v>Luka</v>
      </c>
      <c r="E278" s="2" t="str">
        <f>INDEX([1]SVI!C:C,MATCH($A278,[1]SVI!$B:$B,0),1)</f>
        <v>Zagrebačka županija</v>
      </c>
      <c r="F278" s="2">
        <f>INDEX([1]SVI!D:D,MATCH($A278,[1]SVI!$B:$B,0),1)</f>
        <v>1265</v>
      </c>
      <c r="G278" s="2" t="str">
        <f>INDEX([1]SVI!E:E,MATCH($A278,[1]SVI!$B:$B,0),1)</f>
        <v>Općina</v>
      </c>
    </row>
    <row r="279" spans="1:7" ht="13.2" x14ac:dyDescent="0.25">
      <c r="A279" s="6" t="s">
        <v>262</v>
      </c>
      <c r="B279" s="7">
        <v>3056</v>
      </c>
      <c r="C279" s="8">
        <v>37372.01</v>
      </c>
      <c r="D279" s="2" t="str">
        <f>INDEX([1]SVI!B:B,MATCH($A279,[1]SVI!$B:$B,0),1)</f>
        <v>Pisarovina</v>
      </c>
      <c r="E279" s="2" t="str">
        <f>INDEX([1]SVI!C:C,MATCH($A279,[1]SVI!$B:$B,0),1)</f>
        <v>Zagrebačka županija</v>
      </c>
      <c r="F279" s="2">
        <f>INDEX([1]SVI!D:D,MATCH($A279,[1]SVI!$B:$B,0),1)</f>
        <v>3484</v>
      </c>
      <c r="G279" s="2" t="str">
        <f>INDEX([1]SVI!E:E,MATCH($A279,[1]SVI!$B:$B,0),1)</f>
        <v>Općina</v>
      </c>
    </row>
    <row r="280" spans="1:7" ht="13.2" x14ac:dyDescent="0.25">
      <c r="A280" s="6" t="s">
        <v>263</v>
      </c>
      <c r="B280" s="7">
        <v>17271</v>
      </c>
      <c r="C280" s="8">
        <v>904660.46</v>
      </c>
      <c r="D280" s="2" t="str">
        <f>INDEX([1]SVI!B:B,MATCH($A280,[1]SVI!$B:$B,0),1)</f>
        <v>Rugvica</v>
      </c>
      <c r="E280" s="2" t="str">
        <f>INDEX([1]SVI!C:C,MATCH($A280,[1]SVI!$B:$B,0),1)</f>
        <v>Zagrebačka županija</v>
      </c>
      <c r="F280" s="2">
        <f>INDEX([1]SVI!D:D,MATCH($A280,[1]SVI!$B:$B,0),1)</f>
        <v>7133</v>
      </c>
      <c r="G280" s="2" t="str">
        <f>INDEX([1]SVI!E:E,MATCH($A280,[1]SVI!$B:$B,0),1)</f>
        <v>Općina</v>
      </c>
    </row>
    <row r="281" spans="1:7" ht="13.2" x14ac:dyDescent="0.25">
      <c r="A281" s="6" t="s">
        <v>264</v>
      </c>
      <c r="B281" s="7">
        <v>42157</v>
      </c>
      <c r="C281" s="8">
        <v>876765.39</v>
      </c>
      <c r="D281" s="2" t="str">
        <f>INDEX([1]SVI!B:B,MATCH($A281,[1]SVI!$B:$B,0),1)</f>
        <v>Samobor</v>
      </c>
      <c r="E281" s="2" t="str">
        <f>INDEX([1]SVI!C:C,MATCH($A281,[1]SVI!$B:$B,0),1)</f>
        <v>Zagrebačka županija</v>
      </c>
      <c r="F281" s="2">
        <f>INDEX([1]SVI!D:D,MATCH($A281,[1]SVI!$B:$B,0),1)</f>
        <v>37435</v>
      </c>
      <c r="G281" s="2" t="str">
        <f>INDEX([1]SVI!E:E,MATCH($A281,[1]SVI!$B:$B,0),1)</f>
        <v>Veliki grad</v>
      </c>
    </row>
    <row r="282" spans="1:7" ht="13.2" x14ac:dyDescent="0.25">
      <c r="A282" s="6" t="s">
        <v>265</v>
      </c>
      <c r="B282" s="7">
        <v>8657</v>
      </c>
      <c r="C282" s="8">
        <v>213272.23</v>
      </c>
      <c r="D282" s="2" t="str">
        <f>INDEX([1]SVI!B:B,MATCH($A282,[1]SVI!$B:$B,0),1)</f>
        <v>Stupnik</v>
      </c>
      <c r="E282" s="2" t="str">
        <f>INDEX([1]SVI!C:C,MATCH($A282,[1]SVI!$B:$B,0),1)</f>
        <v>Zagrebačka županija</v>
      </c>
      <c r="F282" s="2">
        <f>INDEX([1]SVI!D:D,MATCH($A282,[1]SVI!$B:$B,0),1)</f>
        <v>3886</v>
      </c>
      <c r="G282" s="2" t="str">
        <f>INDEX([1]SVI!E:E,MATCH($A282,[1]SVI!$B:$B,0),1)</f>
        <v>Općina</v>
      </c>
    </row>
    <row r="283" spans="1:7" ht="13.2" x14ac:dyDescent="0.25">
      <c r="A283" s="6" t="s">
        <v>43</v>
      </c>
      <c r="B283" s="7">
        <v>17259</v>
      </c>
      <c r="C283" s="8">
        <v>355242.28</v>
      </c>
      <c r="D283" s="2" t="str">
        <f>INDEX([1]SVI!B:B,MATCH($A283,[1]SVI!$B:$B,0),1)</f>
        <v>Sveta Nedelja</v>
      </c>
      <c r="E283" s="2" t="str">
        <f>INDEX([1]SVI!C:C,MATCH($A283,[1]SVI!$B:$B,0),1)</f>
        <v>Zagrebačka županija</v>
      </c>
      <c r="F283" s="2">
        <f>INDEX([1]SVI!D:D,MATCH($A283,[1]SVI!$B:$B,0),1)</f>
        <v>18221</v>
      </c>
      <c r="G283" s="2" t="str">
        <f>INDEX([1]SVI!E:E,MATCH($A283,[1]SVI!$B:$B,0),1)</f>
        <v>Srednji grad</v>
      </c>
    </row>
    <row r="284" spans="1:7" ht="13.2" x14ac:dyDescent="0.25">
      <c r="A284" s="6" t="s">
        <v>266</v>
      </c>
      <c r="B284" s="7">
        <v>18791</v>
      </c>
      <c r="C284" s="8">
        <v>280076.2</v>
      </c>
      <c r="D284" s="2" t="str">
        <f>INDEX([1]SVI!B:B,MATCH($A284,[1]SVI!$B:$B,0),1)</f>
        <v>Sveti Ivan Zelina</v>
      </c>
      <c r="E284" s="2" t="str">
        <f>INDEX([1]SVI!C:C,MATCH($A284,[1]SVI!$B:$B,0),1)</f>
        <v>Zagrebačka županija</v>
      </c>
      <c r="F284" s="2">
        <f>INDEX([1]SVI!D:D,MATCH($A284,[1]SVI!$B:$B,0),1)</f>
        <v>14602</v>
      </c>
      <c r="G284" s="2" t="str">
        <f>INDEX([1]SVI!E:E,MATCH($A284,[1]SVI!$B:$B,0),1)</f>
        <v>Srednji grad</v>
      </c>
    </row>
    <row r="285" spans="1:7" ht="13.2" x14ac:dyDescent="0.25">
      <c r="A285" s="6" t="s">
        <v>267</v>
      </c>
      <c r="B285" s="7">
        <v>65441</v>
      </c>
      <c r="C285" s="8">
        <v>1087622.6299999999</v>
      </c>
      <c r="D285" s="2" t="str">
        <f>INDEX([1]SVI!B:B,MATCH($A285,[1]SVI!$B:$B,0),1)</f>
        <v>Velika Gorica</v>
      </c>
      <c r="E285" s="2" t="str">
        <f>INDEX([1]SVI!C:C,MATCH($A285,[1]SVI!$B:$B,0),1)</f>
        <v>Zagrebačka županija</v>
      </c>
      <c r="F285" s="2">
        <f>INDEX([1]SVI!D:D,MATCH($A285,[1]SVI!$B:$B,0),1)</f>
        <v>61075</v>
      </c>
      <c r="G285" s="2" t="str">
        <f>INDEX([1]SVI!E:E,MATCH($A285,[1]SVI!$B:$B,0),1)</f>
        <v>Veliki grad</v>
      </c>
    </row>
    <row r="286" spans="1:7" ht="13.2" x14ac:dyDescent="0.25">
      <c r="A286" s="6" t="s">
        <v>268</v>
      </c>
      <c r="B286" s="7">
        <v>18258</v>
      </c>
      <c r="C286" s="8">
        <v>323728.45</v>
      </c>
      <c r="D286" s="2" t="str">
        <f>INDEX([1]SVI!B:B,MATCH($A286,[1]SVI!$B:$B,0),1)</f>
        <v>Vrbovec</v>
      </c>
      <c r="E286" s="2" t="str">
        <f>INDEX([1]SVI!C:C,MATCH($A286,[1]SVI!$B:$B,0),1)</f>
        <v>Zagrebačka županija</v>
      </c>
      <c r="F286" s="2">
        <f>INDEX([1]SVI!D:D,MATCH($A286,[1]SVI!$B:$B,0),1)</f>
        <v>12981</v>
      </c>
      <c r="G286" s="2" t="str">
        <f>INDEX([1]SVI!E:E,MATCH($A286,[1]SVI!$B:$B,0),1)</f>
        <v>Srednji grad</v>
      </c>
    </row>
    <row r="287" spans="1:7" ht="13.2" x14ac:dyDescent="0.25">
      <c r="A287" s="6" t="s">
        <v>269</v>
      </c>
      <c r="B287" s="7">
        <v>38835</v>
      </c>
      <c r="C287" s="8">
        <v>699547.95</v>
      </c>
      <c r="D287" s="2" t="str">
        <f>INDEX([1]SVI!B:B,MATCH($A287,[1]SVI!$B:$B,0),1)</f>
        <v>Zaprešić</v>
      </c>
      <c r="E287" s="2" t="str">
        <f>INDEX([1]SVI!C:C,MATCH($A287,[1]SVI!$B:$B,0),1)</f>
        <v>Zagrebačka županija</v>
      </c>
      <c r="F287" s="2">
        <f>INDEX([1]SVI!D:D,MATCH($A287,[1]SVI!$B:$B,0),1)</f>
        <v>24133</v>
      </c>
      <c r="G287" s="2" t="str">
        <f>INDEX([1]SVI!E:E,MATCH($A287,[1]SVI!$B:$B,0),1)</f>
        <v>Srednji grad</v>
      </c>
    </row>
    <row r="288" spans="1:7" ht="13.2" x14ac:dyDescent="0.25">
      <c r="A288" s="6" t="s">
        <v>270</v>
      </c>
      <c r="B288" s="7">
        <v>222027</v>
      </c>
      <c r="C288" s="8">
        <v>2636195.72976394</v>
      </c>
      <c r="D288" s="2" t="s">
        <v>582</v>
      </c>
      <c r="E288" s="2" t="e">
        <f>INDEX([1]SVI!C:C,MATCH($A288,[1]SVI!$B:$B,0),1)</f>
        <v>#N/A</v>
      </c>
      <c r="F288" s="2" t="e">
        <f>INDEX([1]SVI!D:D,MATCH($A288,[1]SVI!$B:$B,0),1)</f>
        <v>#N/A</v>
      </c>
      <c r="G288" s="2" t="e">
        <f>INDEX([1]SVI!E:E,MATCH($A288,[1]SVI!$B:$B,0),1)</f>
        <v>#N/A</v>
      </c>
    </row>
    <row r="289" spans="1:7" ht="13.2" x14ac:dyDescent="0.25">
      <c r="A289" s="9" t="s">
        <v>271</v>
      </c>
      <c r="B289" s="10">
        <v>4575335</v>
      </c>
      <c r="C289" s="11">
        <v>75920714.337742001</v>
      </c>
      <c r="D289" s="2" t="e">
        <f>INDEX([1]SVI!B:B,MATCH($A289,[1]SVI!$B:$B,0),1)</f>
        <v>#N/A</v>
      </c>
      <c r="E289" s="2" t="e">
        <f>INDEX([1]SVI!C:C,MATCH($A289,[1]SVI!$B:$B,0),1)</f>
        <v>#N/A</v>
      </c>
      <c r="F289" s="2" t="e">
        <f>INDEX([1]SVI!D:D,MATCH($A289,[1]SVI!$B:$B,0),1)</f>
        <v>#N/A</v>
      </c>
      <c r="G289" s="2" t="e">
        <f>INDEX([1]SVI!E:E,MATCH($A289,[1]SVI!$B:$B,0),1)</f>
        <v>#N/A</v>
      </c>
    </row>
    <row r="290" spans="1:7" ht="12.75" customHeight="1" x14ac:dyDescent="0.25">
      <c r="B290" s="3"/>
      <c r="C290" s="3"/>
    </row>
  </sheetData>
  <autoFilter ref="A6:G289" xr:uid="{00000000-0001-0000-0000-000000000000}"/>
  <conditionalFormatting sqref="A1:A1048576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AFCE-4FCA-4723-9ACD-1B9388DCD74F}">
  <dimension ref="A1:G287"/>
  <sheetViews>
    <sheetView topLeftCell="A264" zoomScaleNormal="100" workbookViewId="0">
      <selection activeCell="D286" sqref="D286"/>
    </sheetView>
  </sheetViews>
  <sheetFormatPr defaultColWidth="9.109375" defaultRowHeight="12.75" customHeight="1" x14ac:dyDescent="0.25"/>
  <cols>
    <col min="1" max="1" width="25.109375" style="2" customWidth="1"/>
    <col min="2" max="2" width="13.6640625" style="2" customWidth="1"/>
    <col min="3" max="3" width="18.5546875" style="2" customWidth="1"/>
    <col min="4" max="16384" width="9.109375" style="2"/>
  </cols>
  <sheetData>
    <row r="1" spans="1:7" ht="12.75" customHeight="1" x14ac:dyDescent="0.25">
      <c r="A1" s="1" t="s">
        <v>274</v>
      </c>
      <c r="B1" s="1"/>
      <c r="C1" s="1"/>
      <c r="D1" s="1"/>
    </row>
    <row r="2" spans="1:7" ht="12.75" customHeight="1" x14ac:dyDescent="0.25">
      <c r="A2" s="1" t="s">
        <v>275</v>
      </c>
      <c r="B2" s="1"/>
      <c r="C2" s="1"/>
      <c r="D2" s="1"/>
    </row>
    <row r="3" spans="1:7" ht="12.75" customHeight="1" thickBot="1" x14ac:dyDescent="0.3">
      <c r="A3" s="2" t="s">
        <v>281</v>
      </c>
    </row>
    <row r="4" spans="1:7" ht="64.5" customHeight="1" thickBot="1" x14ac:dyDescent="0.3">
      <c r="A4" s="24" t="s">
        <v>276</v>
      </c>
      <c r="B4" s="25"/>
      <c r="C4" s="26"/>
    </row>
    <row r="5" spans="1:7" ht="21.75" customHeight="1" x14ac:dyDescent="0.25">
      <c r="A5" s="19" t="s">
        <v>277</v>
      </c>
      <c r="B5" s="19" t="s">
        <v>280</v>
      </c>
      <c r="C5" s="19"/>
    </row>
    <row r="6" spans="1:7" ht="30" customHeight="1" x14ac:dyDescent="0.25">
      <c r="A6" s="18"/>
      <c r="B6" s="17" t="s">
        <v>0</v>
      </c>
      <c r="C6" s="17" t="s">
        <v>279</v>
      </c>
    </row>
    <row r="7" spans="1:7" ht="12.75" customHeight="1" x14ac:dyDescent="0.25">
      <c r="A7" s="13" t="s">
        <v>1</v>
      </c>
      <c r="B7" s="4">
        <v>29090</v>
      </c>
      <c r="C7" s="5">
        <v>442064.11</v>
      </c>
      <c r="D7" s="2" t="str">
        <f>INDEX([1]SVI!B:B,MATCH($A7,[1]SVI!$B:$B,0),1)</f>
        <v>Bjelovar</v>
      </c>
      <c r="E7" s="2" t="str">
        <f>INDEX([1]SVI!C:C,MATCH($A7,[1]SVI!$B:$B,0),1)</f>
        <v>Bjelovarsko-bilogorska županija</v>
      </c>
      <c r="F7" s="2">
        <f>INDEX([1]SVI!D:D,MATCH($A7,[1]SVI!$B:$B,0),1)</f>
        <v>36316</v>
      </c>
      <c r="G7" s="2" t="str">
        <f>INDEX([1]SVI!E:E,MATCH($A7,[1]SVI!$B:$B,0),1)</f>
        <v>Veliki grad</v>
      </c>
    </row>
    <row r="8" spans="1:7" ht="12.75" customHeight="1" x14ac:dyDescent="0.25">
      <c r="A8" s="13" t="s">
        <v>2</v>
      </c>
      <c r="B8" s="4">
        <v>3269</v>
      </c>
      <c r="C8" s="5">
        <v>37092.75</v>
      </c>
      <c r="D8" s="2" t="str">
        <f>INDEX([1]SVI!B:B,MATCH($A8,[1]SVI!$B:$B,0),1)</f>
        <v>Čazma</v>
      </c>
      <c r="E8" s="2" t="str">
        <f>INDEX([1]SVI!C:C,MATCH($A8,[1]SVI!$B:$B,0),1)</f>
        <v>Bjelovarsko-bilogorska županija</v>
      </c>
      <c r="F8" s="2">
        <f>INDEX([1]SVI!D:D,MATCH($A8,[1]SVI!$B:$B,0),1)</f>
        <v>6930</v>
      </c>
      <c r="G8" s="2" t="str">
        <f>INDEX([1]SVI!E:E,MATCH($A8,[1]SVI!$B:$B,0),1)</f>
        <v>Mali grad</v>
      </c>
    </row>
    <row r="9" spans="1:7" ht="12.75" customHeight="1" x14ac:dyDescent="0.25">
      <c r="A9" s="13" t="s">
        <v>3</v>
      </c>
      <c r="B9" s="4">
        <v>7983</v>
      </c>
      <c r="C9" s="5">
        <v>131151.17000000001</v>
      </c>
      <c r="D9" s="2" t="str">
        <f>INDEX([1]SVI!B:B,MATCH($A9,[1]SVI!$B:$B,0),1)</f>
        <v>Daruvar</v>
      </c>
      <c r="E9" s="2" t="str">
        <f>INDEX([1]SVI!C:C,MATCH($A9,[1]SVI!$B:$B,0),1)</f>
        <v>Bjelovarsko-bilogorska županija</v>
      </c>
      <c r="F9" s="2">
        <f>INDEX([1]SVI!D:D,MATCH($A9,[1]SVI!$B:$B,0),1)</f>
        <v>10105</v>
      </c>
      <c r="G9" s="2" t="str">
        <f>INDEX([1]SVI!E:E,MATCH($A9,[1]SVI!$B:$B,0),1)</f>
        <v>Srednji grad</v>
      </c>
    </row>
    <row r="10" spans="1:7" ht="12.75" customHeight="1" x14ac:dyDescent="0.25">
      <c r="A10" s="13" t="s">
        <v>4</v>
      </c>
      <c r="B10" s="4">
        <v>4077</v>
      </c>
      <c r="C10" s="5">
        <v>68651.17</v>
      </c>
      <c r="D10" s="2" t="str">
        <f>INDEX([1]SVI!B:B,MATCH($A10,[1]SVI!$B:$B,0),1)</f>
        <v>Garešnica</v>
      </c>
      <c r="E10" s="2" t="str">
        <f>INDEX([1]SVI!C:C,MATCH($A10,[1]SVI!$B:$B,0),1)</f>
        <v>Bjelovarsko-bilogorska županija</v>
      </c>
      <c r="F10" s="2">
        <f>INDEX([1]SVI!D:D,MATCH($A10,[1]SVI!$B:$B,0),1)</f>
        <v>8624</v>
      </c>
      <c r="G10" s="2" t="str">
        <f>INDEX([1]SVI!E:E,MATCH($A10,[1]SVI!$B:$B,0),1)</f>
        <v>Mali grad</v>
      </c>
    </row>
    <row r="11" spans="1:7" ht="12.75" customHeight="1" x14ac:dyDescent="0.25">
      <c r="A11" s="13" t="s">
        <v>5</v>
      </c>
      <c r="B11" s="4">
        <v>2555</v>
      </c>
      <c r="C11" s="5">
        <v>39831.89</v>
      </c>
      <c r="D11" s="2" t="str">
        <f>INDEX([1]SVI!B:B,MATCH($A11,[1]SVI!$B:$B,0),1)</f>
        <v>Grubišno Polje</v>
      </c>
      <c r="E11" s="2" t="str">
        <f>INDEX([1]SVI!C:C,MATCH($A11,[1]SVI!$B:$B,0),1)</f>
        <v>Bjelovarsko-bilogorska županija</v>
      </c>
      <c r="F11" s="2">
        <f>INDEX([1]SVI!D:D,MATCH($A11,[1]SVI!$B:$B,0),1)</f>
        <v>5367</v>
      </c>
      <c r="G11" s="2" t="str">
        <f>INDEX([1]SVI!E:E,MATCH($A11,[1]SVI!$B:$B,0),1)</f>
        <v>Mali grad</v>
      </c>
    </row>
    <row r="12" spans="1:7" ht="12.75" customHeight="1" x14ac:dyDescent="0.25">
      <c r="A12" s="13" t="s">
        <v>7</v>
      </c>
      <c r="B12" s="4">
        <v>1490</v>
      </c>
      <c r="C12" s="5">
        <v>18584.59</v>
      </c>
      <c r="D12" s="2" t="str">
        <f>INDEX([1]SVI!B:B,MATCH($A12,[1]SVI!$B:$B,0),1)</f>
        <v>Nova Rača</v>
      </c>
      <c r="E12" s="2" t="str">
        <f>INDEX([1]SVI!C:C,MATCH($A12,[1]SVI!$B:$B,0),1)</f>
        <v>Bjelovarsko-bilogorska županija</v>
      </c>
      <c r="F12" s="2">
        <f>INDEX([1]SVI!D:D,MATCH($A12,[1]SVI!$B:$B,0),1)</f>
        <v>2756</v>
      </c>
      <c r="G12" s="2" t="str">
        <f>INDEX([1]SVI!E:E,MATCH($A12,[1]SVI!$B:$B,0),1)</f>
        <v>Općina</v>
      </c>
    </row>
    <row r="13" spans="1:7" ht="12.75" customHeight="1" x14ac:dyDescent="0.25">
      <c r="A13" s="13" t="s">
        <v>8</v>
      </c>
      <c r="B13" s="4">
        <v>1396</v>
      </c>
      <c r="C13" s="5">
        <v>15615.98</v>
      </c>
      <c r="D13" s="2" t="str">
        <f>INDEX([1]SVI!B:B,MATCH($A13,[1]SVI!$B:$B,0),1)</f>
        <v>Rovišće</v>
      </c>
      <c r="E13" s="2" t="str">
        <f>INDEX([1]SVI!C:C,MATCH($A13,[1]SVI!$B:$B,0),1)</f>
        <v>Bjelovarsko-bilogorska županija</v>
      </c>
      <c r="F13" s="2">
        <f>INDEX([1]SVI!D:D,MATCH($A13,[1]SVI!$B:$B,0),1)</f>
        <v>4144</v>
      </c>
      <c r="G13" s="2" t="str">
        <f>INDEX([1]SVI!E:E,MATCH($A13,[1]SVI!$B:$B,0),1)</f>
        <v>Općina</v>
      </c>
    </row>
    <row r="14" spans="1:7" ht="12.75" customHeight="1" x14ac:dyDescent="0.25">
      <c r="A14" s="13" t="s">
        <v>10</v>
      </c>
      <c r="B14" s="4">
        <v>1117</v>
      </c>
      <c r="C14" s="5">
        <v>12723.96</v>
      </c>
      <c r="D14" s="2" t="str">
        <f>INDEX([1]SVI!B:B,MATCH($A14,[1]SVI!$B:$B,0),1)</f>
        <v>Donji Andrijevci</v>
      </c>
      <c r="E14" s="2" t="str">
        <f>INDEX([1]SVI!C:C,MATCH($A14,[1]SVI!$B:$B,0),1)</f>
        <v>Brodsko-posavska županija</v>
      </c>
      <c r="F14" s="2">
        <f>INDEX([1]SVI!D:D,MATCH($A14,[1]SVI!$B:$B,0),1)</f>
        <v>3059</v>
      </c>
      <c r="G14" s="2" t="str">
        <f>INDEX([1]SVI!E:E,MATCH($A14,[1]SVI!$B:$B,0),1)</f>
        <v>Općina</v>
      </c>
    </row>
    <row r="15" spans="1:7" ht="12.75" customHeight="1" x14ac:dyDescent="0.25">
      <c r="A15" s="13" t="s">
        <v>11</v>
      </c>
      <c r="B15" s="4">
        <v>1118</v>
      </c>
      <c r="C15" s="5">
        <v>9713.3799999999992</v>
      </c>
      <c r="D15" s="2" t="str">
        <f>INDEX([1]SVI!B:B,MATCH($A15,[1]SVI!$B:$B,0),1)</f>
        <v>Garčin</v>
      </c>
      <c r="E15" s="2" t="str">
        <f>INDEX([1]SVI!C:C,MATCH($A15,[1]SVI!$B:$B,0),1)</f>
        <v>Brodsko-posavska županija</v>
      </c>
      <c r="F15" s="2">
        <f>INDEX([1]SVI!D:D,MATCH($A15,[1]SVI!$B:$B,0),1)</f>
        <v>3951</v>
      </c>
      <c r="G15" s="2" t="str">
        <f>INDEX([1]SVI!E:E,MATCH($A15,[1]SVI!$B:$B,0),1)</f>
        <v>Općina</v>
      </c>
    </row>
    <row r="16" spans="1:7" ht="12.75" customHeight="1" x14ac:dyDescent="0.25">
      <c r="A16" s="13" t="s">
        <v>12</v>
      </c>
      <c r="B16" s="4">
        <v>1718</v>
      </c>
      <c r="C16" s="5">
        <v>30611.86</v>
      </c>
      <c r="D16" s="2" t="str">
        <f>INDEX([1]SVI!B:B,MATCH($A16,[1]SVI!$B:$B,0),1)</f>
        <v>Gornja Vrba</v>
      </c>
      <c r="E16" s="2" t="str">
        <f>INDEX([1]SVI!C:C,MATCH($A16,[1]SVI!$B:$B,0),1)</f>
        <v>Brodsko-posavska županija</v>
      </c>
      <c r="F16" s="2">
        <f>INDEX([1]SVI!D:D,MATCH($A16,[1]SVI!$B:$B,0),1)</f>
        <v>2168</v>
      </c>
      <c r="G16" s="2" t="str">
        <f>INDEX([1]SVI!E:E,MATCH($A16,[1]SVI!$B:$B,0),1)</f>
        <v>Općina</v>
      </c>
    </row>
    <row r="17" spans="1:7" ht="12.75" customHeight="1" x14ac:dyDescent="0.25">
      <c r="A17" s="13" t="s">
        <v>13</v>
      </c>
      <c r="B17" s="4">
        <v>13370</v>
      </c>
      <c r="C17" s="5">
        <v>170893.25</v>
      </c>
      <c r="D17" s="2" t="str">
        <f>INDEX([1]SVI!B:B,MATCH($A17,[1]SVI!$B:$B,0),1)</f>
        <v>Nova Gradiška</v>
      </c>
      <c r="E17" s="2" t="str">
        <f>INDEX([1]SVI!C:C,MATCH($A17,[1]SVI!$B:$B,0),1)</f>
        <v>Brodsko-posavska županija</v>
      </c>
      <c r="F17" s="2">
        <f>INDEX([1]SVI!D:D,MATCH($A17,[1]SVI!$B:$B,0),1)</f>
        <v>11690</v>
      </c>
      <c r="G17" s="2" t="str">
        <f>INDEX([1]SVI!E:E,MATCH($A17,[1]SVI!$B:$B,0),1)</f>
        <v>Srednji grad</v>
      </c>
    </row>
    <row r="18" spans="1:7" ht="12.75" customHeight="1" x14ac:dyDescent="0.25">
      <c r="A18" s="13" t="s">
        <v>14</v>
      </c>
      <c r="B18" s="4">
        <v>1269</v>
      </c>
      <c r="C18" s="5">
        <v>16947.34</v>
      </c>
      <c r="D18" s="2" t="str">
        <f>INDEX([1]SVI!B:B,MATCH($A18,[1]SVI!$B:$B,0),1)</f>
        <v>Nova Kapela</v>
      </c>
      <c r="E18" s="2" t="str">
        <f>INDEX([1]SVI!C:C,MATCH($A18,[1]SVI!$B:$B,0),1)</f>
        <v>Brodsko-posavska županija</v>
      </c>
      <c r="F18" s="2">
        <f>INDEX([1]SVI!D:D,MATCH($A18,[1]SVI!$B:$B,0),1)</f>
        <v>3393</v>
      </c>
      <c r="G18" s="2" t="str">
        <f>INDEX([1]SVI!E:E,MATCH($A18,[1]SVI!$B:$B,0),1)</f>
        <v>Općina</v>
      </c>
    </row>
    <row r="19" spans="1:7" ht="13.2" x14ac:dyDescent="0.25">
      <c r="A19" s="13" t="s">
        <v>15</v>
      </c>
      <c r="B19" s="4">
        <v>1345</v>
      </c>
      <c r="C19" s="5">
        <v>19313.5</v>
      </c>
      <c r="D19" s="2" t="str">
        <f>INDEX([1]SVI!B:B,MATCH($A19,[1]SVI!$B:$B,0),1)</f>
        <v>Okučani</v>
      </c>
      <c r="E19" s="2" t="str">
        <f>INDEX([1]SVI!C:C,MATCH($A19,[1]SVI!$B:$B,0),1)</f>
        <v>Brodsko-posavska županija</v>
      </c>
      <c r="F19" s="2">
        <f>INDEX([1]SVI!D:D,MATCH($A19,[1]SVI!$B:$B,0),1)</f>
        <v>2323</v>
      </c>
      <c r="G19" s="2" t="str">
        <f>INDEX([1]SVI!E:E,MATCH($A19,[1]SVI!$B:$B,0),1)</f>
        <v>Općina</v>
      </c>
    </row>
    <row r="20" spans="1:7" ht="13.2" x14ac:dyDescent="0.25">
      <c r="A20" s="13" t="s">
        <v>16</v>
      </c>
      <c r="B20" s="4">
        <v>2811</v>
      </c>
      <c r="C20" s="5">
        <v>34139.31</v>
      </c>
      <c r="D20" s="2" t="str">
        <f>INDEX([1]SVI!B:B,MATCH($A20,[1]SVI!$B:$B,0),1)</f>
        <v>Oriovac</v>
      </c>
      <c r="E20" s="2" t="str">
        <f>INDEX([1]SVI!C:C,MATCH($A20,[1]SVI!$B:$B,0),1)</f>
        <v>Brodsko-posavska županija</v>
      </c>
      <c r="F20" s="2">
        <f>INDEX([1]SVI!D:D,MATCH($A20,[1]SVI!$B:$B,0),1)</f>
        <v>4770</v>
      </c>
      <c r="G20" s="2" t="str">
        <f>INDEX([1]SVI!E:E,MATCH($A20,[1]SVI!$B:$B,0),1)</f>
        <v>Općina</v>
      </c>
    </row>
    <row r="21" spans="1:7" ht="13.2" x14ac:dyDescent="0.25">
      <c r="A21" s="13" t="s">
        <v>17</v>
      </c>
      <c r="B21" s="4">
        <v>1100</v>
      </c>
      <c r="C21" s="5">
        <v>7194.73</v>
      </c>
      <c r="D21" s="2" t="str">
        <f>INDEX([1]SVI!B:B,MATCH($A21,[1]SVI!$B:$B,0),1)</f>
        <v>Rešetari</v>
      </c>
      <c r="E21" s="2" t="str">
        <f>INDEX([1]SVI!C:C,MATCH($A21,[1]SVI!$B:$B,0),1)</f>
        <v>Brodsko-posavska županija</v>
      </c>
      <c r="F21" s="2">
        <f>INDEX([1]SVI!D:D,MATCH($A21,[1]SVI!$B:$B,0),1)</f>
        <v>3852</v>
      </c>
      <c r="G21" s="2" t="str">
        <f>INDEX([1]SVI!E:E,MATCH($A21,[1]SVI!$B:$B,0),1)</f>
        <v>Općina</v>
      </c>
    </row>
    <row r="22" spans="1:7" ht="13.2" x14ac:dyDescent="0.25">
      <c r="A22" s="13" t="s">
        <v>18</v>
      </c>
      <c r="B22" s="4">
        <v>2746</v>
      </c>
      <c r="C22" s="5">
        <v>21887.84</v>
      </c>
      <c r="D22" s="2" t="str">
        <f>INDEX([1]SVI!B:B,MATCH($A22,[1]SVI!$B:$B,0),1)</f>
        <v>Sibinj</v>
      </c>
      <c r="E22" s="2" t="str">
        <f>INDEX([1]SVI!C:C,MATCH($A22,[1]SVI!$B:$B,0),1)</f>
        <v>Brodsko-posavska županija</v>
      </c>
      <c r="F22" s="2">
        <f>INDEX([1]SVI!D:D,MATCH($A22,[1]SVI!$B:$B,0),1)</f>
        <v>5730</v>
      </c>
      <c r="G22" s="2" t="str">
        <f>INDEX([1]SVI!E:E,MATCH($A22,[1]SVI!$B:$B,0),1)</f>
        <v>Općina</v>
      </c>
    </row>
    <row r="23" spans="1:7" ht="13.2" x14ac:dyDescent="0.25">
      <c r="A23" s="13" t="s">
        <v>19</v>
      </c>
      <c r="B23" s="4">
        <v>42391</v>
      </c>
      <c r="C23" s="5">
        <v>563157.14</v>
      </c>
      <c r="D23" s="2" t="str">
        <f>INDEX([1]SVI!B:B,MATCH($A23,[1]SVI!$B:$B,0),1)</f>
        <v>Slavonski Brod</v>
      </c>
      <c r="E23" s="2" t="str">
        <f>INDEX([1]SVI!C:C,MATCH($A23,[1]SVI!$B:$B,0),1)</f>
        <v>Brodsko-posavska županija</v>
      </c>
      <c r="F23" s="2">
        <f>INDEX([1]SVI!D:D,MATCH($A23,[1]SVI!$B:$B,0),1)</f>
        <v>49891</v>
      </c>
      <c r="G23" s="2" t="str">
        <f>INDEX([1]SVI!E:E,MATCH($A23,[1]SVI!$B:$B,0),1)</f>
        <v>Veliki grad</v>
      </c>
    </row>
    <row r="24" spans="1:7" ht="13.2" x14ac:dyDescent="0.25">
      <c r="A24" s="13" t="s">
        <v>20</v>
      </c>
      <c r="B24" s="4">
        <v>1126</v>
      </c>
      <c r="C24" s="5">
        <v>12755.94</v>
      </c>
      <c r="D24" s="2" t="str">
        <f>INDEX([1]SVI!B:B,MATCH($A24,[1]SVI!$B:$B,0),1)</f>
        <v>Staro Petrovo Selo</v>
      </c>
      <c r="E24" s="2" t="str">
        <f>INDEX([1]SVI!C:C,MATCH($A24,[1]SVI!$B:$B,0),1)</f>
        <v>Brodsko-posavska županija</v>
      </c>
      <c r="F24" s="2">
        <f>INDEX([1]SVI!D:D,MATCH($A24,[1]SVI!$B:$B,0),1)</f>
        <v>4110</v>
      </c>
      <c r="G24" s="2" t="str">
        <f>INDEX([1]SVI!E:E,MATCH($A24,[1]SVI!$B:$B,0),1)</f>
        <v>Općina</v>
      </c>
    </row>
    <row r="25" spans="1:7" ht="13.2" x14ac:dyDescent="0.25">
      <c r="A25" s="13" t="s">
        <v>21</v>
      </c>
      <c r="B25" s="4">
        <v>919</v>
      </c>
      <c r="C25" s="5">
        <v>12944.19</v>
      </c>
      <c r="D25" s="2" t="str">
        <f>INDEX([1]SVI!B:B,MATCH($A25,[1]SVI!$B:$B,0),1)</f>
        <v>Velika Kopanica</v>
      </c>
      <c r="E25" s="2" t="str">
        <f>INDEX([1]SVI!C:C,MATCH($A25,[1]SVI!$B:$B,0),1)</f>
        <v>Brodsko-posavska županija</v>
      </c>
      <c r="F25" s="2">
        <f>INDEX([1]SVI!D:D,MATCH($A25,[1]SVI!$B:$B,0),1)</f>
        <v>2621</v>
      </c>
      <c r="G25" s="2" t="str">
        <f>INDEX([1]SVI!E:E,MATCH($A25,[1]SVI!$B:$B,0),1)</f>
        <v>Općina</v>
      </c>
    </row>
    <row r="26" spans="1:7" ht="13.2" x14ac:dyDescent="0.25">
      <c r="A26" s="13" t="s">
        <v>22</v>
      </c>
      <c r="B26" s="4">
        <v>1141</v>
      </c>
      <c r="C26" s="5">
        <v>12321.03</v>
      </c>
      <c r="D26" s="2" t="str">
        <f>INDEX([1]SVI!B:B,MATCH($A26,[1]SVI!$B:$B,0),1)</f>
        <v>Vrpolje</v>
      </c>
      <c r="E26" s="2" t="str">
        <f>INDEX([1]SVI!C:C,MATCH($A26,[1]SVI!$B:$B,0),1)</f>
        <v>Brodsko-posavska županija</v>
      </c>
      <c r="F26" s="2">
        <f>INDEX([1]SVI!D:D,MATCH($A26,[1]SVI!$B:$B,0),1)</f>
        <v>2818</v>
      </c>
      <c r="G26" s="2" t="str">
        <f>INDEX([1]SVI!E:E,MATCH($A26,[1]SVI!$B:$B,0),1)</f>
        <v>Općina</v>
      </c>
    </row>
    <row r="27" spans="1:7" ht="13.2" x14ac:dyDescent="0.25">
      <c r="A27" s="13" t="s">
        <v>23</v>
      </c>
      <c r="B27" s="4">
        <v>1574</v>
      </c>
      <c r="C27" s="5">
        <v>14200.19</v>
      </c>
      <c r="D27" s="2" t="str">
        <f>INDEX([1]SVI!B:B,MATCH($A27,[1]SVI!$B:$B,0),1)</f>
        <v>Blato</v>
      </c>
      <c r="E27" s="2" t="str">
        <f>INDEX([1]SVI!C:C,MATCH($A27,[1]SVI!$B:$B,0),1)</f>
        <v>Dubrovačko-neretvanska županija</v>
      </c>
      <c r="F27" s="2">
        <f>INDEX([1]SVI!D:D,MATCH($A27,[1]SVI!$B:$B,0),1)</f>
        <v>3330</v>
      </c>
      <c r="G27" s="2" t="str">
        <f>INDEX([1]SVI!E:E,MATCH($A27,[1]SVI!$B:$B,0),1)</f>
        <v>Općina</v>
      </c>
    </row>
    <row r="28" spans="1:7" ht="13.2" x14ac:dyDescent="0.25">
      <c r="A28" s="13" t="s">
        <v>24</v>
      </c>
      <c r="B28" s="4">
        <v>30991</v>
      </c>
      <c r="C28" s="5">
        <v>384981.51</v>
      </c>
      <c r="D28" s="2" t="str">
        <f>INDEX([1]SVI!B:B,MATCH($A28,[1]SVI!$B:$B,0),1)</f>
        <v>Dubrovnik</v>
      </c>
      <c r="E28" s="2" t="str">
        <f>INDEX([1]SVI!C:C,MATCH($A28,[1]SVI!$B:$B,0),1)</f>
        <v>Dubrovačko-neretvanska županija</v>
      </c>
      <c r="F28" s="2">
        <f>INDEX([1]SVI!D:D,MATCH($A28,[1]SVI!$B:$B,0),1)</f>
        <v>41562</v>
      </c>
      <c r="G28" s="2" t="str">
        <f>INDEX([1]SVI!E:E,MATCH($A28,[1]SVI!$B:$B,0),1)</f>
        <v>Veliki grad</v>
      </c>
    </row>
    <row r="29" spans="1:7" ht="13.2" x14ac:dyDescent="0.25">
      <c r="A29" s="13" t="s">
        <v>25</v>
      </c>
      <c r="B29" s="4">
        <v>3739</v>
      </c>
      <c r="C29" s="5">
        <v>44724.7</v>
      </c>
      <c r="D29" s="2" t="str">
        <f>INDEX([1]SVI!B:B,MATCH($A29,[1]SVI!$B:$B,0),1)</f>
        <v>Konavle</v>
      </c>
      <c r="E29" s="2" t="str">
        <f>INDEX([1]SVI!C:C,MATCH($A29,[1]SVI!$B:$B,0),1)</f>
        <v>Dubrovačko-neretvanska županija</v>
      </c>
      <c r="F29" s="2">
        <f>INDEX([1]SVI!D:D,MATCH($A29,[1]SVI!$B:$B,0),1)</f>
        <v>8607</v>
      </c>
      <c r="G29" s="2" t="str">
        <f>INDEX([1]SVI!E:E,MATCH($A29,[1]SVI!$B:$B,0),1)</f>
        <v>Općina</v>
      </c>
    </row>
    <row r="30" spans="1:7" ht="13.2" x14ac:dyDescent="0.25">
      <c r="A30" s="13" t="s">
        <v>26</v>
      </c>
      <c r="B30" s="4">
        <v>3911</v>
      </c>
      <c r="C30" s="5">
        <v>51848.37</v>
      </c>
      <c r="D30" s="2" t="str">
        <f>INDEX([1]SVI!B:B,MATCH($A30,[1]SVI!$B:$B,0),1)</f>
        <v>Korčula</v>
      </c>
      <c r="E30" s="2" t="str">
        <f>INDEX([1]SVI!C:C,MATCH($A30,[1]SVI!$B:$B,0),1)</f>
        <v>Dubrovačko-neretvanska županija</v>
      </c>
      <c r="F30" s="2">
        <f>INDEX([1]SVI!D:D,MATCH($A30,[1]SVI!$B:$B,0),1)</f>
        <v>5415</v>
      </c>
      <c r="G30" s="2" t="str">
        <f>INDEX([1]SVI!E:E,MATCH($A30,[1]SVI!$B:$B,0),1)</f>
        <v>Mali grad</v>
      </c>
    </row>
    <row r="31" spans="1:7" ht="13.2" x14ac:dyDescent="0.25">
      <c r="A31" s="13" t="s">
        <v>27</v>
      </c>
      <c r="B31" s="4">
        <v>7938</v>
      </c>
      <c r="C31" s="5">
        <v>116379.34</v>
      </c>
      <c r="D31" s="2" t="str">
        <f>INDEX([1]SVI!B:B,MATCH($A31,[1]SVI!$B:$B,0),1)</f>
        <v>Metković</v>
      </c>
      <c r="E31" s="2" t="str">
        <f>INDEX([1]SVI!C:C,MATCH($A31,[1]SVI!$B:$B,0),1)</f>
        <v>Dubrovačko-neretvanska županija</v>
      </c>
      <c r="F31" s="2">
        <f>INDEX([1]SVI!D:D,MATCH($A31,[1]SVI!$B:$B,0),1)</f>
        <v>15235</v>
      </c>
      <c r="G31" s="2" t="str">
        <f>INDEX([1]SVI!E:E,MATCH($A31,[1]SVI!$B:$B,0),1)</f>
        <v>Srednji grad</v>
      </c>
    </row>
    <row r="32" spans="1:7" ht="13.2" x14ac:dyDescent="0.25">
      <c r="A32" s="13" t="s">
        <v>28</v>
      </c>
      <c r="B32" s="4">
        <v>2726</v>
      </c>
      <c r="C32" s="5">
        <v>52141.19</v>
      </c>
      <c r="D32" s="2" t="str">
        <f>INDEX([1]SVI!B:B,MATCH($A32,[1]SVI!$B:$B,0),1)</f>
        <v>Opuzen</v>
      </c>
      <c r="E32" s="2" t="str">
        <f>INDEX([1]SVI!C:C,MATCH($A32,[1]SVI!$B:$B,0),1)</f>
        <v>Dubrovačko-neretvanska županija</v>
      </c>
      <c r="F32" s="2">
        <f>INDEX([1]SVI!D:D,MATCH($A32,[1]SVI!$B:$B,0),1)</f>
        <v>2838</v>
      </c>
      <c r="G32" s="2" t="str">
        <f>INDEX([1]SVI!E:E,MATCH($A32,[1]SVI!$B:$B,0),1)</f>
        <v>Mali grad</v>
      </c>
    </row>
    <row r="33" spans="1:7" ht="13.2" x14ac:dyDescent="0.25">
      <c r="A33" s="13" t="s">
        <v>29</v>
      </c>
      <c r="B33" s="4">
        <v>2499</v>
      </c>
      <c r="C33" s="5">
        <v>42173.11</v>
      </c>
      <c r="D33" s="2" t="str">
        <f>INDEX([1]SVI!B:B,MATCH($A33,[1]SVI!$B:$B,0),1)</f>
        <v>Orebić</v>
      </c>
      <c r="E33" s="2" t="str">
        <f>INDEX([1]SVI!C:C,MATCH($A33,[1]SVI!$B:$B,0),1)</f>
        <v>Dubrovačko-neretvanska županija</v>
      </c>
      <c r="F33" s="2">
        <f>INDEX([1]SVI!D:D,MATCH($A33,[1]SVI!$B:$B,0),1)</f>
        <v>3705</v>
      </c>
      <c r="G33" s="2" t="str">
        <f>INDEX([1]SVI!E:E,MATCH($A33,[1]SVI!$B:$B,0),1)</f>
        <v>Općina</v>
      </c>
    </row>
    <row r="34" spans="1:7" ht="13.2" x14ac:dyDescent="0.25">
      <c r="A34" s="13" t="s">
        <v>30</v>
      </c>
      <c r="B34" s="4">
        <v>4799</v>
      </c>
      <c r="C34" s="5">
        <v>60355.040000000001</v>
      </c>
      <c r="D34" s="2" t="str">
        <f>INDEX([1]SVI!B:B,MATCH($A34,[1]SVI!$B:$B,0),1)</f>
        <v>Ploče</v>
      </c>
      <c r="E34" s="2" t="str">
        <f>INDEX([1]SVI!C:C,MATCH($A34,[1]SVI!$B:$B,0),1)</f>
        <v>Dubrovačko-neretvanska županija</v>
      </c>
      <c r="F34" s="2">
        <f>INDEX([1]SVI!D:D,MATCH($A34,[1]SVI!$B:$B,0),1)</f>
        <v>8220</v>
      </c>
      <c r="G34" s="2" t="str">
        <f>INDEX([1]SVI!E:E,MATCH($A34,[1]SVI!$B:$B,0),1)</f>
        <v>Mali grad</v>
      </c>
    </row>
    <row r="35" spans="1:7" ht="13.2" x14ac:dyDescent="0.25">
      <c r="A35" s="13" t="s">
        <v>31</v>
      </c>
      <c r="B35" s="4">
        <v>1102</v>
      </c>
      <c r="C35" s="5">
        <v>23005.95</v>
      </c>
      <c r="D35" s="2" t="str">
        <f>INDEX([1]SVI!B:B,MATCH($A35,[1]SVI!$B:$B,0),1)</f>
        <v>Ston</v>
      </c>
      <c r="E35" s="2" t="str">
        <f>INDEX([1]SVI!C:C,MATCH($A35,[1]SVI!$B:$B,0),1)</f>
        <v>Dubrovačko-neretvanska županija</v>
      </c>
      <c r="F35" s="2">
        <f>INDEX([1]SVI!D:D,MATCH($A35,[1]SVI!$B:$B,0),1)</f>
        <v>2491</v>
      </c>
      <c r="G35" s="2" t="str">
        <f>INDEX([1]SVI!E:E,MATCH($A35,[1]SVI!$B:$B,0),1)</f>
        <v>Općina</v>
      </c>
    </row>
    <row r="36" spans="1:7" ht="13.2" x14ac:dyDescent="0.25">
      <c r="A36" s="13" t="s">
        <v>32</v>
      </c>
      <c r="B36" s="4">
        <v>2271</v>
      </c>
      <c r="C36" s="5">
        <v>32033.09</v>
      </c>
      <c r="D36" s="2" t="str">
        <f>INDEX([1]SVI!B:B,MATCH($A36,[1]SVI!$B:$B,0),1)</f>
        <v>Vela Luka</v>
      </c>
      <c r="E36" s="2" t="str">
        <f>INDEX([1]SVI!C:C,MATCH($A36,[1]SVI!$B:$B,0),1)</f>
        <v>Dubrovačko-neretvanska županija</v>
      </c>
      <c r="F36" s="2">
        <f>INDEX([1]SVI!D:D,MATCH($A36,[1]SVI!$B:$B,0),1)</f>
        <v>3772</v>
      </c>
      <c r="G36" s="2" t="str">
        <f>INDEX([1]SVI!E:E,MATCH($A36,[1]SVI!$B:$B,0),1)</f>
        <v>Općina</v>
      </c>
    </row>
    <row r="37" spans="1:7" ht="13.2" x14ac:dyDescent="0.25">
      <c r="A37" s="13" t="s">
        <v>33</v>
      </c>
      <c r="B37" s="4">
        <v>7187</v>
      </c>
      <c r="C37" s="5">
        <v>170724.36</v>
      </c>
      <c r="D37" s="2" t="str">
        <f>INDEX([1]SVI!B:B,MATCH($A37,[1]SVI!$B:$B,0),1)</f>
        <v>Župa dubrovačka</v>
      </c>
      <c r="E37" s="2" t="str">
        <f>INDEX([1]SVI!C:C,MATCH($A37,[1]SVI!$B:$B,0),1)</f>
        <v>Dubrovačko-neretvanska županija</v>
      </c>
      <c r="F37" s="2">
        <f>INDEX([1]SVI!D:D,MATCH($A37,[1]SVI!$B:$B,0),1)</f>
        <v>8705</v>
      </c>
      <c r="G37" s="2" t="str">
        <f>INDEX([1]SVI!E:E,MATCH($A37,[1]SVI!$B:$B,0),1)</f>
        <v>Općina</v>
      </c>
    </row>
    <row r="38" spans="1:7" ht="13.2" x14ac:dyDescent="0.25">
      <c r="A38" s="13" t="s">
        <v>34</v>
      </c>
      <c r="B38" s="4">
        <v>678557</v>
      </c>
      <c r="C38" s="5">
        <v>10391948.448652999</v>
      </c>
      <c r="D38" s="2" t="str">
        <f>INDEX([1]SVI!B:B,MATCH($A38,[1]SVI!$B:$B,0),1)</f>
        <v>Grad Zagreb</v>
      </c>
      <c r="E38" s="2" t="str">
        <f>INDEX([1]SVI!C:C,MATCH($A38,[1]SVI!$B:$B,0),1)</f>
        <v>Grad Zagreb</v>
      </c>
      <c r="F38" s="2">
        <f>INDEX([1]SVI!D:D,MATCH($A38,[1]SVI!$B:$B,0),1)</f>
        <v>767131</v>
      </c>
      <c r="G38" s="2" t="str">
        <f>INDEX([1]SVI!E:E,MATCH($A38,[1]SVI!$B:$B,0),1)</f>
        <v>Veliki grad</v>
      </c>
    </row>
    <row r="39" spans="1:7" ht="13.2" x14ac:dyDescent="0.25">
      <c r="A39" s="13" t="s">
        <v>35</v>
      </c>
      <c r="B39" s="4">
        <v>895</v>
      </c>
      <c r="C39" s="5">
        <v>13363.8</v>
      </c>
      <c r="D39" s="2" t="str">
        <f>INDEX([1]SVI!B:B,MATCH($A39,[1]SVI!$B:$B,0),1)</f>
        <v>Barban</v>
      </c>
      <c r="E39" s="2" t="str">
        <f>INDEX([1]SVI!C:C,MATCH($A39,[1]SVI!$B:$B,0),1)</f>
        <v>Istarska županija</v>
      </c>
      <c r="F39" s="2">
        <f>INDEX([1]SVI!D:D,MATCH($A39,[1]SVI!$B:$B,0),1)</f>
        <v>2491</v>
      </c>
      <c r="G39" s="2" t="str">
        <f>INDEX([1]SVI!E:E,MATCH($A39,[1]SVI!$B:$B,0),1)</f>
        <v>Općina</v>
      </c>
    </row>
    <row r="40" spans="1:7" ht="13.2" x14ac:dyDescent="0.25">
      <c r="A40" s="13" t="s">
        <v>284</v>
      </c>
      <c r="B40" s="4">
        <v>3762</v>
      </c>
      <c r="C40" s="5">
        <v>60421.81</v>
      </c>
      <c r="D40" s="2" t="str">
        <f>INDEX([1]SVI!B:B,MATCH($A40,[1]SVI!$B:$B,0),1)</f>
        <v>Buje</v>
      </c>
      <c r="E40" s="2" t="str">
        <f>INDEX([1]SVI!C:C,MATCH($A40,[1]SVI!$B:$B,0),1)</f>
        <v>Istarska županija</v>
      </c>
      <c r="F40" s="2">
        <f>INDEX([1]SVI!D:D,MATCH($A40,[1]SVI!$B:$B,0),1)</f>
        <v>4441</v>
      </c>
      <c r="G40" s="2" t="str">
        <f>INDEX([1]SVI!E:E,MATCH($A40,[1]SVI!$B:$B,0),1)</f>
        <v>Mali grad</v>
      </c>
    </row>
    <row r="41" spans="1:7" ht="13.2" x14ac:dyDescent="0.25">
      <c r="A41" s="13" t="s">
        <v>36</v>
      </c>
      <c r="B41" s="4">
        <v>4669</v>
      </c>
      <c r="C41" s="5">
        <v>60130.41</v>
      </c>
      <c r="D41" s="2" t="str">
        <f>INDEX([1]SVI!B:B,MATCH($A41,[1]SVI!$B:$B,0),1)</f>
        <v>Buzet</v>
      </c>
      <c r="E41" s="2" t="str">
        <f>INDEX([1]SVI!C:C,MATCH($A41,[1]SVI!$B:$B,0),1)</f>
        <v>Istarska županija</v>
      </c>
      <c r="F41" s="2">
        <f>INDEX([1]SVI!D:D,MATCH($A41,[1]SVI!$B:$B,0),1)</f>
        <v>5999</v>
      </c>
      <c r="G41" s="2" t="str">
        <f>INDEX([1]SVI!E:E,MATCH($A41,[1]SVI!$B:$B,0),1)</f>
        <v>Mali grad</v>
      </c>
    </row>
    <row r="42" spans="1:7" ht="13.2" x14ac:dyDescent="0.25">
      <c r="A42" s="13" t="s">
        <v>285</v>
      </c>
      <c r="B42" s="4">
        <v>1515</v>
      </c>
      <c r="C42" s="5">
        <v>20539.25</v>
      </c>
      <c r="D42" s="2" t="str">
        <f>INDEX([1]SVI!B:B,MATCH($A42,[1]SVI!$B:$B,0),1)</f>
        <v>Fažana</v>
      </c>
      <c r="E42" s="2" t="str">
        <f>INDEX([1]SVI!C:C,MATCH($A42,[1]SVI!$B:$B,0),1)</f>
        <v>Istarska županija</v>
      </c>
      <c r="F42" s="2">
        <f>INDEX([1]SVI!D:D,MATCH($A42,[1]SVI!$B:$B,0),1)</f>
        <v>3463</v>
      </c>
      <c r="G42" s="2" t="str">
        <f>INDEX([1]SVI!E:E,MATCH($A42,[1]SVI!$B:$B,0),1)</f>
        <v>Općina</v>
      </c>
    </row>
    <row r="43" spans="1:7" ht="13.2" x14ac:dyDescent="0.25">
      <c r="A43" s="13" t="s">
        <v>286</v>
      </c>
      <c r="B43" s="4">
        <v>661</v>
      </c>
      <c r="C43" s="5">
        <v>5333.34</v>
      </c>
      <c r="D43" s="2" t="str">
        <f>INDEX([1]SVI!B:B,MATCH($A43,[1]SVI!$B:$B,0),1)</f>
        <v>Funtana</v>
      </c>
      <c r="E43" s="2" t="str">
        <f>INDEX([1]SVI!C:C,MATCH($A43,[1]SVI!$B:$B,0),1)</f>
        <v>Istarska županija</v>
      </c>
      <c r="F43" s="2">
        <f>INDEX([1]SVI!D:D,MATCH($A43,[1]SVI!$B:$B,0),1)</f>
        <v>911</v>
      </c>
      <c r="G43" s="2" t="str">
        <f>INDEX([1]SVI!E:E,MATCH($A43,[1]SVI!$B:$B,0),1)</f>
        <v>Općina</v>
      </c>
    </row>
    <row r="44" spans="1:7" ht="13.2" x14ac:dyDescent="0.25">
      <c r="A44" s="13" t="s">
        <v>287</v>
      </c>
      <c r="B44" s="4">
        <v>784</v>
      </c>
      <c r="C44" s="5">
        <v>5900.89</v>
      </c>
      <c r="D44" s="2" t="str">
        <f>INDEX([1]SVI!B:B,MATCH($A44,[1]SVI!$B:$B,0),1)</f>
        <v>Kaštelir-Labinci</v>
      </c>
      <c r="E44" s="2" t="str">
        <f>INDEX([1]SVI!C:C,MATCH($A44,[1]SVI!$B:$B,0),1)</f>
        <v>Istarska županija</v>
      </c>
      <c r="F44" s="2">
        <f>INDEX([1]SVI!D:D,MATCH($A44,[1]SVI!$B:$B,0),1)</f>
        <v>1493</v>
      </c>
      <c r="G44" s="2" t="str">
        <f>INDEX([1]SVI!E:E,MATCH($A44,[1]SVI!$B:$B,0),1)</f>
        <v>Općina</v>
      </c>
    </row>
    <row r="45" spans="1:7" ht="13.2" x14ac:dyDescent="0.25">
      <c r="A45" s="13" t="s">
        <v>37</v>
      </c>
      <c r="B45" s="4">
        <v>2161</v>
      </c>
      <c r="C45" s="5">
        <v>23178.04</v>
      </c>
      <c r="D45" s="2" t="str">
        <f>INDEX([1]SVI!B:B,MATCH($A45,[1]SVI!$B:$B,0),1)</f>
        <v>Kršan</v>
      </c>
      <c r="E45" s="2" t="str">
        <f>INDEX([1]SVI!C:C,MATCH($A45,[1]SVI!$B:$B,0),1)</f>
        <v>Istarska županija</v>
      </c>
      <c r="F45" s="2">
        <f>INDEX([1]SVI!D:D,MATCH($A45,[1]SVI!$B:$B,0),1)</f>
        <v>2829</v>
      </c>
      <c r="G45" s="2" t="str">
        <f>INDEX([1]SVI!E:E,MATCH($A45,[1]SVI!$B:$B,0),1)</f>
        <v>Općina</v>
      </c>
    </row>
    <row r="46" spans="1:7" ht="13.2" x14ac:dyDescent="0.25">
      <c r="A46" s="13" t="s">
        <v>38</v>
      </c>
      <c r="B46" s="4">
        <v>10052</v>
      </c>
      <c r="C46" s="5">
        <v>103063.03999999999</v>
      </c>
      <c r="D46" s="2" t="str">
        <f>INDEX([1]SVI!B:B,MATCH($A46,[1]SVI!$B:$B,0),1)</f>
        <v>Labin</v>
      </c>
      <c r="E46" s="2" t="str">
        <f>INDEX([1]SVI!C:C,MATCH($A46,[1]SVI!$B:$B,0),1)</f>
        <v>Istarska županija</v>
      </c>
      <c r="F46" s="2">
        <f>INDEX([1]SVI!D:D,MATCH($A46,[1]SVI!$B:$B,0),1)</f>
        <v>10424</v>
      </c>
      <c r="G46" s="2" t="str">
        <f>INDEX([1]SVI!E:E,MATCH($A46,[1]SVI!$B:$B,0),1)</f>
        <v>Srednji grad</v>
      </c>
    </row>
    <row r="47" spans="1:7" ht="13.2" x14ac:dyDescent="0.25">
      <c r="A47" s="13" t="s">
        <v>288</v>
      </c>
      <c r="B47" s="4">
        <v>1171</v>
      </c>
      <c r="C47" s="5">
        <v>11103.85</v>
      </c>
      <c r="D47" s="2" t="str">
        <f>INDEX([1]SVI!B:B,MATCH($A47,[1]SVI!$B:$B,0),1)</f>
        <v>Ližnjan</v>
      </c>
      <c r="E47" s="2" t="str">
        <f>INDEX([1]SVI!C:C,MATCH($A47,[1]SVI!$B:$B,0),1)</f>
        <v>Istarska županija</v>
      </c>
      <c r="F47" s="2">
        <f>INDEX([1]SVI!D:D,MATCH($A47,[1]SVI!$B:$B,0),1)</f>
        <v>4087</v>
      </c>
      <c r="G47" s="2" t="str">
        <f>INDEX([1]SVI!E:E,MATCH($A47,[1]SVI!$B:$B,0),1)</f>
        <v>Općina</v>
      </c>
    </row>
    <row r="48" spans="1:7" ht="13.2" x14ac:dyDescent="0.25">
      <c r="A48" s="13" t="s">
        <v>39</v>
      </c>
      <c r="B48" s="4">
        <v>1125</v>
      </c>
      <c r="C48" s="5">
        <v>9978.7900000000009</v>
      </c>
      <c r="D48" s="2" t="str">
        <f>INDEX([1]SVI!B:B,MATCH($A48,[1]SVI!$B:$B,0),1)</f>
        <v>Marčana</v>
      </c>
      <c r="E48" s="2" t="str">
        <f>INDEX([1]SVI!C:C,MATCH($A48,[1]SVI!$B:$B,0),1)</f>
        <v>Istarska županija</v>
      </c>
      <c r="F48" s="2">
        <f>INDEX([1]SVI!D:D,MATCH($A48,[1]SVI!$B:$B,0),1)</f>
        <v>4250</v>
      </c>
      <c r="G48" s="2" t="str">
        <f>INDEX([1]SVI!E:E,MATCH($A48,[1]SVI!$B:$B,0),1)</f>
        <v>Općina</v>
      </c>
    </row>
    <row r="49" spans="1:7" ht="13.2" x14ac:dyDescent="0.25">
      <c r="A49" s="13" t="s">
        <v>40</v>
      </c>
      <c r="B49" s="4">
        <v>4052</v>
      </c>
      <c r="C49" s="5">
        <v>54049.69</v>
      </c>
      <c r="D49" s="2" t="str">
        <f>INDEX([1]SVI!B:B,MATCH($A49,[1]SVI!$B:$B,0),1)</f>
        <v>Medulin</v>
      </c>
      <c r="E49" s="2" t="str">
        <f>INDEX([1]SVI!C:C,MATCH($A49,[1]SVI!$B:$B,0),1)</f>
        <v>Istarska županija</v>
      </c>
      <c r="F49" s="2">
        <f>INDEX([1]SVI!D:D,MATCH($A49,[1]SVI!$B:$B,0),1)</f>
        <v>6552</v>
      </c>
      <c r="G49" s="2" t="str">
        <f>INDEX([1]SVI!E:E,MATCH($A49,[1]SVI!$B:$B,0),1)</f>
        <v>Općina</v>
      </c>
    </row>
    <row r="50" spans="1:7" ht="13.2" x14ac:dyDescent="0.25">
      <c r="A50" s="13" t="s">
        <v>41</v>
      </c>
      <c r="B50" s="4">
        <v>3606</v>
      </c>
      <c r="C50" s="5">
        <v>43568.79</v>
      </c>
      <c r="D50" s="2" t="str">
        <f>INDEX([1]SVI!B:B,MATCH($A50,[1]SVI!$B:$B,0),1)</f>
        <v>Novigrad - Cittanova</v>
      </c>
      <c r="E50" s="2" t="str">
        <f>INDEX([1]SVI!C:C,MATCH($A50,[1]SVI!$B:$B,0),1)</f>
        <v>Istarska županija</v>
      </c>
      <c r="F50" s="2">
        <f>INDEX([1]SVI!D:D,MATCH($A50,[1]SVI!$B:$B,0),1)</f>
        <v>3889</v>
      </c>
      <c r="G50" s="2" t="str">
        <f>INDEX([1]SVI!E:E,MATCH($A50,[1]SVI!$B:$B,0),1)</f>
        <v>Mali grad</v>
      </c>
    </row>
    <row r="51" spans="1:7" ht="13.2" x14ac:dyDescent="0.25">
      <c r="A51" s="13" t="s">
        <v>42</v>
      </c>
      <c r="B51" s="4">
        <v>7989</v>
      </c>
      <c r="C51" s="5">
        <v>129171.28</v>
      </c>
      <c r="D51" s="2" t="str">
        <f>INDEX([1]SVI!B:B,MATCH($A51,[1]SVI!$B:$B,0),1)</f>
        <v>Pazin</v>
      </c>
      <c r="E51" s="2" t="str">
        <f>INDEX([1]SVI!C:C,MATCH($A51,[1]SVI!$B:$B,0),1)</f>
        <v>Istarska županija</v>
      </c>
      <c r="F51" s="2">
        <f>INDEX([1]SVI!D:D,MATCH($A51,[1]SVI!$B:$B,0),1)</f>
        <v>8279</v>
      </c>
      <c r="G51" s="2" t="str">
        <f>INDEX([1]SVI!E:E,MATCH($A51,[1]SVI!$B:$B,0),1)</f>
        <v>Veliki grad</v>
      </c>
    </row>
    <row r="52" spans="1:7" ht="13.2" x14ac:dyDescent="0.25">
      <c r="A52" s="13" t="s">
        <v>289</v>
      </c>
      <c r="B52" s="4">
        <v>19786</v>
      </c>
      <c r="C52" s="5">
        <v>336555.64</v>
      </c>
      <c r="D52" s="2" t="str">
        <f>INDEX([1]SVI!B:B,MATCH($A52,[1]SVI!$B:$B,0),1)</f>
        <v>Poreč</v>
      </c>
      <c r="E52" s="2" t="str">
        <f>INDEX([1]SVI!C:C,MATCH($A52,[1]SVI!$B:$B,0),1)</f>
        <v>Istarska županija</v>
      </c>
      <c r="F52" s="2">
        <f>INDEX([1]SVI!D:D,MATCH($A52,[1]SVI!$B:$B,0),1)</f>
        <v>16607</v>
      </c>
      <c r="G52" s="2" t="str">
        <f>INDEX([1]SVI!E:E,MATCH($A52,[1]SVI!$B:$B,0),1)</f>
        <v>Srednji grad</v>
      </c>
    </row>
    <row r="53" spans="1:7" ht="13.2" x14ac:dyDescent="0.25">
      <c r="A53" s="13" t="s">
        <v>290</v>
      </c>
      <c r="B53" s="4">
        <v>51000</v>
      </c>
      <c r="C53" s="5">
        <v>756388.24</v>
      </c>
      <c r="D53" s="2" t="str">
        <f>INDEX([1]SVI!B:B,MATCH($A53,[1]SVI!$B:$B,0),1)</f>
        <v>Pula</v>
      </c>
      <c r="E53" s="2" t="str">
        <f>INDEX([1]SVI!C:C,MATCH($A53,[1]SVI!$B:$B,0),1)</f>
        <v>Istarska županija</v>
      </c>
      <c r="F53" s="2">
        <f>INDEX([1]SVI!D:D,MATCH($A53,[1]SVI!$B:$B,0),1)</f>
        <v>52220</v>
      </c>
      <c r="G53" s="2" t="str">
        <f>INDEX([1]SVI!E:E,MATCH($A53,[1]SVI!$B:$B,0),1)</f>
        <v>Veliki grad</v>
      </c>
    </row>
    <row r="54" spans="1:7" ht="13.2" x14ac:dyDescent="0.25">
      <c r="A54" s="13" t="s">
        <v>291</v>
      </c>
      <c r="B54" s="4">
        <v>12322</v>
      </c>
      <c r="C54" s="5">
        <v>157720.62</v>
      </c>
      <c r="D54" s="2" t="str">
        <f>INDEX([1]SVI!B:B,MATCH($A54,[1]SVI!$B:$B,0),1)</f>
        <v>Rovinj</v>
      </c>
      <c r="E54" s="2" t="str">
        <f>INDEX([1]SVI!C:C,MATCH($A54,[1]SVI!$B:$B,0),1)</f>
        <v>Istarska županija</v>
      </c>
      <c r="F54" s="2">
        <f>INDEX([1]SVI!D:D,MATCH($A54,[1]SVI!$B:$B,0),1)</f>
        <v>12968</v>
      </c>
      <c r="G54" s="2" t="str">
        <f>INDEX([1]SVI!E:E,MATCH($A54,[1]SVI!$B:$B,0),1)</f>
        <v>Srednji grad</v>
      </c>
    </row>
    <row r="55" spans="1:7" ht="13.2" x14ac:dyDescent="0.25">
      <c r="A55" s="13" t="s">
        <v>297</v>
      </c>
      <c r="B55" s="4">
        <v>2194</v>
      </c>
      <c r="C55" s="5">
        <v>31190.959999999999</v>
      </c>
      <c r="D55" s="2" t="str">
        <f>INDEX([1]SVI!B:B,MATCH($A55,[1]SVI!$B:$B,0),1)</f>
        <v>Sveta Nedjelja (Istra)</v>
      </c>
      <c r="E55" s="2" t="str">
        <f>INDEX([1]SVI!C:C,MATCH($A55,[1]SVI!$B:$B,0),1)</f>
        <v>Istarska županija</v>
      </c>
      <c r="F55" s="2">
        <f>INDEX([1]SVI!D:D,MATCH($A55,[1]SVI!$B:$B,0),1)</f>
        <v>2898</v>
      </c>
      <c r="G55" s="2" t="str">
        <f>INDEX([1]SVI!E:E,MATCH($A55,[1]SVI!$B:$B,0),1)</f>
        <v>Općina</v>
      </c>
    </row>
    <row r="56" spans="1:7" ht="13.2" x14ac:dyDescent="0.25">
      <c r="A56" s="13" t="s">
        <v>292</v>
      </c>
      <c r="B56" s="4">
        <v>1627</v>
      </c>
      <c r="C56" s="5">
        <v>23527.64</v>
      </c>
      <c r="D56" s="2" t="str">
        <f>INDEX([1]SVI!B:B,MATCH($A56,[1]SVI!$B:$B,0),1)</f>
        <v>Tar-Vabriga</v>
      </c>
      <c r="E56" s="2" t="str">
        <f>INDEX([1]SVI!C:C,MATCH($A56,[1]SVI!$B:$B,0),1)</f>
        <v>Istarska županija</v>
      </c>
      <c r="F56" s="2">
        <f>INDEX([1]SVI!D:D,MATCH($A56,[1]SVI!$B:$B,0),1)</f>
        <v>2148</v>
      </c>
      <c r="G56" s="2" t="str">
        <f>INDEX([1]SVI!E:E,MATCH($A56,[1]SVI!$B:$B,0),1)</f>
        <v>Općina</v>
      </c>
    </row>
    <row r="57" spans="1:7" ht="13.2" x14ac:dyDescent="0.25">
      <c r="A57" s="13" t="s">
        <v>293</v>
      </c>
      <c r="B57" s="4">
        <v>12428</v>
      </c>
      <c r="C57" s="5">
        <v>180078.51</v>
      </c>
      <c r="D57" s="2" t="str">
        <f>INDEX([1]SVI!B:B,MATCH($A57,[1]SVI!$B:$B,0),1)</f>
        <v>Umag</v>
      </c>
      <c r="E57" s="2" t="str">
        <f>INDEX([1]SVI!C:C,MATCH($A57,[1]SVI!$B:$B,0),1)</f>
        <v>Istarska županija</v>
      </c>
      <c r="F57" s="2">
        <f>INDEX([1]SVI!D:D,MATCH($A57,[1]SVI!$B:$B,0),1)</f>
        <v>12699</v>
      </c>
      <c r="G57" s="2" t="str">
        <f>INDEX([1]SVI!E:E,MATCH($A57,[1]SVI!$B:$B,0),1)</f>
        <v>Srednji grad</v>
      </c>
    </row>
    <row r="58" spans="1:7" ht="13.2" x14ac:dyDescent="0.25">
      <c r="A58" s="13" t="s">
        <v>294</v>
      </c>
      <c r="B58" s="4">
        <v>5563</v>
      </c>
      <c r="C58" s="5">
        <v>117666.19</v>
      </c>
      <c r="D58" s="2" t="str">
        <f>INDEX([1]SVI!B:B,MATCH($A58,[1]SVI!$B:$B,0),1)</f>
        <v>Vodnjan</v>
      </c>
      <c r="E58" s="2" t="str">
        <f>INDEX([1]SVI!C:C,MATCH($A58,[1]SVI!$B:$B,0),1)</f>
        <v>Istarska županija</v>
      </c>
      <c r="F58" s="2">
        <f>INDEX([1]SVI!D:D,MATCH($A58,[1]SVI!$B:$B,0),1)</f>
        <v>5838</v>
      </c>
      <c r="G58" s="2" t="str">
        <f>INDEX([1]SVI!E:E,MATCH($A58,[1]SVI!$B:$B,0),1)</f>
        <v>Mali grad</v>
      </c>
    </row>
    <row r="59" spans="1:7" ht="13.2" x14ac:dyDescent="0.25">
      <c r="A59" s="13" t="s">
        <v>295</v>
      </c>
      <c r="B59" s="4">
        <v>1426</v>
      </c>
      <c r="C59" s="5">
        <v>14415.37</v>
      </c>
      <c r="D59" s="2" t="str">
        <f>INDEX([1]SVI!B:B,MATCH($A59,[1]SVI!$B:$B,0),1)</f>
        <v>Vrsar</v>
      </c>
      <c r="E59" s="2" t="str">
        <f>INDEX([1]SVI!C:C,MATCH($A59,[1]SVI!$B:$B,0),1)</f>
        <v>Istarska županija</v>
      </c>
      <c r="F59" s="2">
        <f>INDEX([1]SVI!D:D,MATCH($A59,[1]SVI!$B:$B,0),1)</f>
        <v>1923</v>
      </c>
      <c r="G59" s="2" t="str">
        <f>INDEX([1]SVI!E:E,MATCH($A59,[1]SVI!$B:$B,0),1)</f>
        <v>Općina</v>
      </c>
    </row>
    <row r="60" spans="1:7" ht="13.2" x14ac:dyDescent="0.25">
      <c r="A60" s="13" t="s">
        <v>44</v>
      </c>
      <c r="B60" s="4">
        <v>3271</v>
      </c>
      <c r="C60" s="5">
        <v>39684.949999999997</v>
      </c>
      <c r="D60" s="2" t="str">
        <f>INDEX([1]SVI!B:B,MATCH($A60,[1]SVI!$B:$B,0),1)</f>
        <v>Žminj</v>
      </c>
      <c r="E60" s="2" t="str">
        <f>INDEX([1]SVI!C:C,MATCH($A60,[1]SVI!$B:$B,0),1)</f>
        <v>Istarska županija</v>
      </c>
      <c r="F60" s="2">
        <f>INDEX([1]SVI!D:D,MATCH($A60,[1]SVI!$B:$B,0),1)</f>
        <v>3360</v>
      </c>
      <c r="G60" s="2" t="str">
        <f>INDEX([1]SVI!E:E,MATCH($A60,[1]SVI!$B:$B,0),1)</f>
        <v>Općina</v>
      </c>
    </row>
    <row r="61" spans="1:7" ht="13.2" x14ac:dyDescent="0.25">
      <c r="A61" s="13" t="s">
        <v>46</v>
      </c>
      <c r="B61" s="4">
        <v>5501</v>
      </c>
      <c r="C61" s="5">
        <v>70775.710000000006</v>
      </c>
      <c r="D61" s="2" t="str">
        <f>INDEX([1]SVI!B:B,MATCH($A61,[1]SVI!$B:$B,0),1)</f>
        <v>Duga Resa</v>
      </c>
      <c r="E61" s="2" t="str">
        <f>INDEX([1]SVI!C:C,MATCH($A61,[1]SVI!$B:$B,0),1)</f>
        <v>Karlovačka županija</v>
      </c>
      <c r="F61" s="2">
        <f>INDEX([1]SVI!D:D,MATCH($A61,[1]SVI!$B:$B,0),1)</f>
        <v>10212</v>
      </c>
      <c r="G61" s="2" t="str">
        <f>INDEX([1]SVI!E:E,MATCH($A61,[1]SVI!$B:$B,0),1)</f>
        <v>Srednji grad</v>
      </c>
    </row>
    <row r="62" spans="1:7" ht="13.2" x14ac:dyDescent="0.25">
      <c r="A62" s="13" t="s">
        <v>47</v>
      </c>
      <c r="B62" s="4">
        <v>38556</v>
      </c>
      <c r="C62" s="5">
        <v>591252.64</v>
      </c>
      <c r="D62" s="2" t="str">
        <f>INDEX([1]SVI!B:B,MATCH($A62,[1]SVI!$B:$B,0),1)</f>
        <v>Karlovac</v>
      </c>
      <c r="E62" s="2" t="str">
        <f>INDEX([1]SVI!C:C,MATCH($A62,[1]SVI!$B:$B,0),1)</f>
        <v>Karlovačka županija</v>
      </c>
      <c r="F62" s="2">
        <f>INDEX([1]SVI!D:D,MATCH($A62,[1]SVI!$B:$B,0),1)</f>
        <v>49377</v>
      </c>
      <c r="G62" s="2" t="str">
        <f>INDEX([1]SVI!E:E,MATCH($A62,[1]SVI!$B:$B,0),1)</f>
        <v>Veliki grad</v>
      </c>
    </row>
    <row r="63" spans="1:7" ht="13.2" x14ac:dyDescent="0.25">
      <c r="A63" s="13" t="s">
        <v>48</v>
      </c>
      <c r="B63" s="4">
        <v>10978</v>
      </c>
      <c r="C63" s="5">
        <v>173096.31</v>
      </c>
      <c r="D63" s="2" t="str">
        <f>INDEX([1]SVI!B:B,MATCH($A63,[1]SVI!$B:$B,0),1)</f>
        <v>Ogulin</v>
      </c>
      <c r="E63" s="2" t="str">
        <f>INDEX([1]SVI!C:C,MATCH($A63,[1]SVI!$B:$B,0),1)</f>
        <v>Karlovačka županija</v>
      </c>
      <c r="F63" s="2">
        <f>INDEX([1]SVI!D:D,MATCH($A63,[1]SVI!$B:$B,0),1)</f>
        <v>12246</v>
      </c>
      <c r="G63" s="2" t="str">
        <f>INDEX([1]SVI!E:E,MATCH($A63,[1]SVI!$B:$B,0),1)</f>
        <v>Srednji grad</v>
      </c>
    </row>
    <row r="64" spans="1:7" ht="13.2" x14ac:dyDescent="0.25">
      <c r="A64" s="13" t="s">
        <v>49</v>
      </c>
      <c r="B64" s="4">
        <v>2399</v>
      </c>
      <c r="C64" s="5">
        <v>29226.32</v>
      </c>
      <c r="D64" s="2" t="str">
        <f>INDEX([1]SVI!B:B,MATCH($A64,[1]SVI!$B:$B,0),1)</f>
        <v>Ozalj</v>
      </c>
      <c r="E64" s="2" t="str">
        <f>INDEX([1]SVI!C:C,MATCH($A64,[1]SVI!$B:$B,0),1)</f>
        <v>Karlovačka županija</v>
      </c>
      <c r="F64" s="2">
        <f>INDEX([1]SVI!D:D,MATCH($A64,[1]SVI!$B:$B,0),1)</f>
        <v>5837</v>
      </c>
      <c r="G64" s="2" t="str">
        <f>INDEX([1]SVI!E:E,MATCH($A64,[1]SVI!$B:$B,0),1)</f>
        <v>Mali grad</v>
      </c>
    </row>
    <row r="65" spans="1:7" ht="13.2" x14ac:dyDescent="0.25">
      <c r="A65" s="13" t="s">
        <v>50</v>
      </c>
      <c r="B65" s="4">
        <v>1575</v>
      </c>
      <c r="C65" s="5">
        <v>24192.57</v>
      </c>
      <c r="D65" s="2" t="str">
        <f>INDEX([1]SVI!B:B,MATCH($A65,[1]SVI!$B:$B,0),1)</f>
        <v>Rakovica</v>
      </c>
      <c r="E65" s="2" t="str">
        <f>INDEX([1]SVI!C:C,MATCH($A65,[1]SVI!$B:$B,0),1)</f>
        <v>Karlovačka županija</v>
      </c>
      <c r="F65" s="2">
        <f>INDEX([1]SVI!D:D,MATCH($A65,[1]SVI!$B:$B,0),1)</f>
        <v>2230</v>
      </c>
      <c r="G65" s="2" t="str">
        <f>INDEX([1]SVI!E:E,MATCH($A65,[1]SVI!$B:$B,0),1)</f>
        <v>Općina</v>
      </c>
    </row>
    <row r="66" spans="1:7" ht="13.2" x14ac:dyDescent="0.25">
      <c r="A66" s="13" t="s">
        <v>51</v>
      </c>
      <c r="B66" s="4">
        <v>2572</v>
      </c>
      <c r="C66" s="5">
        <v>46604.28</v>
      </c>
      <c r="D66" s="2" t="str">
        <f>INDEX([1]SVI!B:B,MATCH($A66,[1]SVI!$B:$B,0),1)</f>
        <v>Slunj</v>
      </c>
      <c r="E66" s="2" t="str">
        <f>INDEX([1]SVI!C:C,MATCH($A66,[1]SVI!$B:$B,0),1)</f>
        <v>Karlovačka županija</v>
      </c>
      <c r="F66" s="2">
        <f>INDEX([1]SVI!D:D,MATCH($A66,[1]SVI!$B:$B,0),1)</f>
        <v>4224</v>
      </c>
      <c r="G66" s="2" t="str">
        <f>INDEX([1]SVI!E:E,MATCH($A66,[1]SVI!$B:$B,0),1)</f>
        <v>Mali grad</v>
      </c>
    </row>
    <row r="67" spans="1:7" ht="13.2" x14ac:dyDescent="0.25">
      <c r="A67" s="13" t="s">
        <v>52</v>
      </c>
      <c r="B67" s="4">
        <v>1721</v>
      </c>
      <c r="C67" s="5">
        <v>20564.05</v>
      </c>
      <c r="D67" s="2" t="str">
        <f>INDEX([1]SVI!B:B,MATCH($A67,[1]SVI!$B:$B,0),1)</f>
        <v>Vojnić</v>
      </c>
      <c r="E67" s="2" t="str">
        <f>INDEX([1]SVI!C:C,MATCH($A67,[1]SVI!$B:$B,0),1)</f>
        <v>Karlovačka županija</v>
      </c>
      <c r="F67" s="2">
        <f>INDEX([1]SVI!D:D,MATCH($A67,[1]SVI!$B:$B,0),1)</f>
        <v>3602</v>
      </c>
      <c r="G67" s="2" t="str">
        <f>INDEX([1]SVI!E:E,MATCH($A67,[1]SVI!$B:$B,0),1)</f>
        <v>Općina</v>
      </c>
    </row>
    <row r="68" spans="1:7" ht="13.2" x14ac:dyDescent="0.25">
      <c r="A68" s="13" t="s">
        <v>53</v>
      </c>
      <c r="B68" s="4">
        <v>5831</v>
      </c>
      <c r="C68" s="5">
        <v>85797.33</v>
      </c>
      <c r="D68" s="2" t="str">
        <f>INDEX([1]SVI!B:B,MATCH($A68,[1]SVI!$B:$B,0),1)</f>
        <v>Đurđevac</v>
      </c>
      <c r="E68" s="2" t="str">
        <f>INDEX([1]SVI!C:C,MATCH($A68,[1]SVI!$B:$B,0),1)</f>
        <v>Koprivničko-križevačka županija</v>
      </c>
      <c r="F68" s="2">
        <f>INDEX([1]SVI!D:D,MATCH($A68,[1]SVI!$B:$B,0),1)</f>
        <v>7378</v>
      </c>
      <c r="G68" s="2" t="str">
        <f>INDEX([1]SVI!E:E,MATCH($A68,[1]SVI!$B:$B,0),1)</f>
        <v>Mali grad</v>
      </c>
    </row>
    <row r="69" spans="1:7" ht="13.2" x14ac:dyDescent="0.25">
      <c r="A69" s="13" t="s">
        <v>54</v>
      </c>
      <c r="B69" s="4">
        <v>1009</v>
      </c>
      <c r="C69" s="5">
        <v>11522.18</v>
      </c>
      <c r="D69" s="2" t="str">
        <f>INDEX([1]SVI!B:B,MATCH($A69,[1]SVI!$B:$B,0),1)</f>
        <v>Kloštar Podravski</v>
      </c>
      <c r="E69" s="2" t="str">
        <f>INDEX([1]SVI!C:C,MATCH($A69,[1]SVI!$B:$B,0),1)</f>
        <v>Koprivničko-križevačka županija</v>
      </c>
      <c r="F69" s="2">
        <f>INDEX([1]SVI!D:D,MATCH($A69,[1]SVI!$B:$B,0),1)</f>
        <v>2749</v>
      </c>
      <c r="G69" s="2" t="str">
        <f>INDEX([1]SVI!E:E,MATCH($A69,[1]SVI!$B:$B,0),1)</f>
        <v>Općina</v>
      </c>
    </row>
    <row r="70" spans="1:7" ht="13.2" x14ac:dyDescent="0.25">
      <c r="A70" s="13" t="s">
        <v>55</v>
      </c>
      <c r="B70" s="4">
        <v>22719</v>
      </c>
      <c r="C70" s="5">
        <v>344584.96000000002</v>
      </c>
      <c r="D70" s="2" t="str">
        <f>INDEX([1]SVI!B:B,MATCH($A70,[1]SVI!$B:$B,0),1)</f>
        <v>Koprivnica</v>
      </c>
      <c r="E70" s="2" t="str">
        <f>INDEX([1]SVI!C:C,MATCH($A70,[1]SVI!$B:$B,0),1)</f>
        <v>Koprivničko-križevačka županija</v>
      </c>
      <c r="F70" s="2">
        <f>INDEX([1]SVI!D:D,MATCH($A70,[1]SVI!$B:$B,0),1)</f>
        <v>28580</v>
      </c>
      <c r="G70" s="2" t="str">
        <f>INDEX([1]SVI!E:E,MATCH($A70,[1]SVI!$B:$B,0),1)</f>
        <v>Veliki grad</v>
      </c>
    </row>
    <row r="71" spans="1:7" ht="13.2" x14ac:dyDescent="0.25">
      <c r="A71" s="13" t="s">
        <v>56</v>
      </c>
      <c r="B71" s="4">
        <v>11921</v>
      </c>
      <c r="C71" s="5">
        <v>201711.88</v>
      </c>
      <c r="D71" s="2" t="str">
        <f>INDEX([1]SVI!B:B,MATCH($A71,[1]SVI!$B:$B,0),1)</f>
        <v>Križevci</v>
      </c>
      <c r="E71" s="2" t="str">
        <f>INDEX([1]SVI!C:C,MATCH($A71,[1]SVI!$B:$B,0),1)</f>
        <v>Koprivničko-križevačka županija</v>
      </c>
      <c r="F71" s="2">
        <f>INDEX([1]SVI!D:D,MATCH($A71,[1]SVI!$B:$B,0),1)</f>
        <v>18949</v>
      </c>
      <c r="G71" s="2" t="str">
        <f>INDEX([1]SVI!E:E,MATCH($A71,[1]SVI!$B:$B,0),1)</f>
        <v>Srednji grad</v>
      </c>
    </row>
    <row r="72" spans="1:7" ht="13.2" x14ac:dyDescent="0.25">
      <c r="A72" s="13" t="s">
        <v>57</v>
      </c>
      <c r="B72" s="4">
        <v>1644</v>
      </c>
      <c r="C72" s="5">
        <v>29903.83</v>
      </c>
      <c r="D72" s="2" t="str">
        <f>INDEX([1]SVI!B:B,MATCH($A72,[1]SVI!$B:$B,0),1)</f>
        <v>Sveti Ivan Žabno</v>
      </c>
      <c r="E72" s="2" t="str">
        <f>INDEX([1]SVI!C:C,MATCH($A72,[1]SVI!$B:$B,0),1)</f>
        <v>Koprivničko-križevačka županija</v>
      </c>
      <c r="F72" s="2">
        <f>INDEX([1]SVI!D:D,MATCH($A72,[1]SVI!$B:$B,0),1)</f>
        <v>4343</v>
      </c>
      <c r="G72" s="2" t="str">
        <f>INDEX([1]SVI!E:E,MATCH($A72,[1]SVI!$B:$B,0),1)</f>
        <v>Općina</v>
      </c>
    </row>
    <row r="73" spans="1:7" ht="13.2" x14ac:dyDescent="0.25">
      <c r="A73" s="13" t="s">
        <v>58</v>
      </c>
      <c r="B73" s="4">
        <v>1668</v>
      </c>
      <c r="C73" s="5">
        <v>21308.09</v>
      </c>
      <c r="D73" s="2" t="str">
        <f>INDEX([1]SVI!B:B,MATCH($A73,[1]SVI!$B:$B,0),1)</f>
        <v>Virje</v>
      </c>
      <c r="E73" s="2" t="str">
        <f>INDEX([1]SVI!C:C,MATCH($A73,[1]SVI!$B:$B,0),1)</f>
        <v>Koprivničko-križevačka županija</v>
      </c>
      <c r="F73" s="2">
        <f>INDEX([1]SVI!D:D,MATCH($A73,[1]SVI!$B:$B,0),1)</f>
        <v>3842</v>
      </c>
      <c r="G73" s="2" t="str">
        <f>INDEX([1]SVI!E:E,MATCH($A73,[1]SVI!$B:$B,0),1)</f>
        <v>Općina</v>
      </c>
    </row>
    <row r="74" spans="1:7" ht="13.2" x14ac:dyDescent="0.25">
      <c r="A74" s="13" t="s">
        <v>59</v>
      </c>
      <c r="B74" s="4">
        <v>3619</v>
      </c>
      <c r="C74" s="5">
        <v>45555.77</v>
      </c>
      <c r="D74" s="2" t="str">
        <f>INDEX([1]SVI!B:B,MATCH($A74,[1]SVI!$B:$B,0),1)</f>
        <v>Bedekovčina</v>
      </c>
      <c r="E74" s="2" t="str">
        <f>INDEX([1]SVI!C:C,MATCH($A74,[1]SVI!$B:$B,0),1)</f>
        <v>Krapinsko-zagorska županija</v>
      </c>
      <c r="F74" s="2">
        <f>INDEX([1]SVI!D:D,MATCH($A74,[1]SVI!$B:$B,0),1)</f>
        <v>7340</v>
      </c>
      <c r="G74" s="2" t="str">
        <f>INDEX([1]SVI!E:E,MATCH($A74,[1]SVI!$B:$B,0),1)</f>
        <v>Općina</v>
      </c>
    </row>
    <row r="75" spans="1:7" ht="13.2" x14ac:dyDescent="0.25">
      <c r="A75" s="13" t="s">
        <v>60</v>
      </c>
      <c r="B75" s="4">
        <v>3624</v>
      </c>
      <c r="C75" s="5">
        <v>42896.57</v>
      </c>
      <c r="D75" s="2" t="str">
        <f>INDEX([1]SVI!B:B,MATCH($A75,[1]SVI!$B:$B,0),1)</f>
        <v>Donja Stubica</v>
      </c>
      <c r="E75" s="2" t="str">
        <f>INDEX([1]SVI!C:C,MATCH($A75,[1]SVI!$B:$B,0),1)</f>
        <v>Krapinsko-zagorska županija</v>
      </c>
      <c r="F75" s="2">
        <f>INDEX([1]SVI!D:D,MATCH($A75,[1]SVI!$B:$B,0),1)</f>
        <v>5326</v>
      </c>
      <c r="G75" s="2" t="str">
        <f>INDEX([1]SVI!E:E,MATCH($A75,[1]SVI!$B:$B,0),1)</f>
        <v>Mali grad</v>
      </c>
    </row>
    <row r="76" spans="1:7" ht="13.2" x14ac:dyDescent="0.25">
      <c r="A76" s="13" t="s">
        <v>61</v>
      </c>
      <c r="B76" s="4">
        <v>4364</v>
      </c>
      <c r="C76" s="5">
        <v>22171.200000000001</v>
      </c>
      <c r="D76" s="2" t="str">
        <f>INDEX([1]SVI!B:B,MATCH($A76,[1]SVI!$B:$B,0),1)</f>
        <v>Hum na Sutli</v>
      </c>
      <c r="E76" s="2" t="str">
        <f>INDEX([1]SVI!C:C,MATCH($A76,[1]SVI!$B:$B,0),1)</f>
        <v>Krapinsko-zagorska županija</v>
      </c>
      <c r="F76" s="2">
        <f>INDEX([1]SVI!D:D,MATCH($A76,[1]SVI!$B:$B,0),1)</f>
        <v>4592</v>
      </c>
      <c r="G76" s="2" t="str">
        <f>INDEX([1]SVI!E:E,MATCH($A76,[1]SVI!$B:$B,0),1)</f>
        <v>Općina</v>
      </c>
    </row>
    <row r="77" spans="1:7" ht="13.2" x14ac:dyDescent="0.25">
      <c r="A77" s="13" t="s">
        <v>62</v>
      </c>
      <c r="B77" s="4">
        <v>1306</v>
      </c>
      <c r="C77" s="5">
        <v>17067.810000000001</v>
      </c>
      <c r="D77" s="2" t="str">
        <f>INDEX([1]SVI!B:B,MATCH($A77,[1]SVI!$B:$B,0),1)</f>
        <v>Klanjec</v>
      </c>
      <c r="E77" s="2" t="str">
        <f>INDEX([1]SVI!C:C,MATCH($A77,[1]SVI!$B:$B,0),1)</f>
        <v>Krapinsko-zagorska županija</v>
      </c>
      <c r="F77" s="2">
        <f>INDEX([1]SVI!D:D,MATCH($A77,[1]SVI!$B:$B,0),1)</f>
        <v>2548</v>
      </c>
      <c r="G77" s="2" t="str">
        <f>INDEX([1]SVI!E:E,MATCH($A77,[1]SVI!$B:$B,0),1)</f>
        <v>Mali grad</v>
      </c>
    </row>
    <row r="78" spans="1:7" ht="13.2" x14ac:dyDescent="0.25">
      <c r="A78" s="13" t="s">
        <v>63</v>
      </c>
      <c r="B78" s="4">
        <v>2888</v>
      </c>
      <c r="C78" s="5">
        <v>27698.37</v>
      </c>
      <c r="D78" s="2" t="str">
        <f>INDEX([1]SVI!B:B,MATCH($A78,[1]SVI!$B:$B,0),1)</f>
        <v>Konjščina</v>
      </c>
      <c r="E78" s="2" t="str">
        <f>INDEX([1]SVI!C:C,MATCH($A78,[1]SVI!$B:$B,0),1)</f>
        <v>Krapinsko-zagorska županija</v>
      </c>
      <c r="F78" s="2">
        <f>INDEX([1]SVI!D:D,MATCH($A78,[1]SVI!$B:$B,0),1)</f>
        <v>3308</v>
      </c>
      <c r="G78" s="2" t="str">
        <f>INDEX([1]SVI!E:E,MATCH($A78,[1]SVI!$B:$B,0),1)</f>
        <v>Općina</v>
      </c>
    </row>
    <row r="79" spans="1:7" ht="13.2" x14ac:dyDescent="0.25">
      <c r="A79" s="13" t="s">
        <v>64</v>
      </c>
      <c r="B79" s="4">
        <v>9849</v>
      </c>
      <c r="C79" s="5">
        <v>156352.09</v>
      </c>
      <c r="D79" s="2" t="str">
        <f>INDEX([1]SVI!B:B,MATCH($A79,[1]SVI!$B:$B,0),1)</f>
        <v>Krapina</v>
      </c>
      <c r="E79" s="2" t="str">
        <f>INDEX([1]SVI!C:C,MATCH($A79,[1]SVI!$B:$B,0),1)</f>
        <v>Krapinsko-zagorska županija</v>
      </c>
      <c r="F79" s="2">
        <f>INDEX([1]SVI!D:D,MATCH($A79,[1]SVI!$B:$B,0),1)</f>
        <v>11530</v>
      </c>
      <c r="G79" s="2" t="str">
        <f>INDEX([1]SVI!E:E,MATCH($A79,[1]SVI!$B:$B,0),1)</f>
        <v>Veliki grad</v>
      </c>
    </row>
    <row r="80" spans="1:7" ht="13.2" x14ac:dyDescent="0.25">
      <c r="A80" s="13" t="s">
        <v>65</v>
      </c>
      <c r="B80" s="4">
        <v>3001</v>
      </c>
      <c r="C80" s="5">
        <v>33899.69</v>
      </c>
      <c r="D80" s="2" t="str">
        <f>INDEX([1]SVI!B:B,MATCH($A80,[1]SVI!$B:$B,0),1)</f>
        <v>Krapinske Toplice</v>
      </c>
      <c r="E80" s="2" t="str">
        <f>INDEX([1]SVI!C:C,MATCH($A80,[1]SVI!$B:$B,0),1)</f>
        <v>Krapinsko-zagorska županija</v>
      </c>
      <c r="F80" s="2">
        <f>INDEX([1]SVI!D:D,MATCH($A80,[1]SVI!$B:$B,0),1)</f>
        <v>4827</v>
      </c>
      <c r="G80" s="2" t="str">
        <f>INDEX([1]SVI!E:E,MATCH($A80,[1]SVI!$B:$B,0),1)</f>
        <v>Općina</v>
      </c>
    </row>
    <row r="81" spans="1:7" ht="13.2" x14ac:dyDescent="0.25">
      <c r="A81" s="13" t="s">
        <v>66</v>
      </c>
      <c r="B81" s="4">
        <v>958</v>
      </c>
      <c r="C81" s="5">
        <v>5774.59</v>
      </c>
      <c r="D81" s="2" t="str">
        <f>INDEX([1]SVI!B:B,MATCH($A81,[1]SVI!$B:$B,0),1)</f>
        <v>Lobor</v>
      </c>
      <c r="E81" s="2" t="str">
        <f>INDEX([1]SVI!C:C,MATCH($A81,[1]SVI!$B:$B,0),1)</f>
        <v>Krapinsko-zagorska županija</v>
      </c>
      <c r="F81" s="2">
        <f>INDEX([1]SVI!D:D,MATCH($A81,[1]SVI!$B:$B,0),1)</f>
        <v>2703</v>
      </c>
      <c r="G81" s="2" t="str">
        <f>INDEX([1]SVI!E:E,MATCH($A81,[1]SVI!$B:$B,0),1)</f>
        <v>Općina</v>
      </c>
    </row>
    <row r="82" spans="1:7" ht="13.2" x14ac:dyDescent="0.25">
      <c r="A82" s="13" t="s">
        <v>67</v>
      </c>
      <c r="B82" s="4">
        <v>2668</v>
      </c>
      <c r="C82" s="5">
        <v>34802.53</v>
      </c>
      <c r="D82" s="2" t="str">
        <f>INDEX([1]SVI!B:B,MATCH($A82,[1]SVI!$B:$B,0),1)</f>
        <v>Marija Bistrica</v>
      </c>
      <c r="E82" s="2" t="str">
        <f>INDEX([1]SVI!C:C,MATCH($A82,[1]SVI!$B:$B,0),1)</f>
        <v>Krapinsko-zagorska županija</v>
      </c>
      <c r="F82" s="2">
        <f>INDEX([1]SVI!D:D,MATCH($A82,[1]SVI!$B:$B,0),1)</f>
        <v>5553</v>
      </c>
      <c r="G82" s="2" t="str">
        <f>INDEX([1]SVI!E:E,MATCH($A82,[1]SVI!$B:$B,0),1)</f>
        <v>Općina</v>
      </c>
    </row>
    <row r="83" spans="1:7" ht="13.2" x14ac:dyDescent="0.25">
      <c r="A83" s="13" t="s">
        <v>68</v>
      </c>
      <c r="B83" s="4">
        <v>4348</v>
      </c>
      <c r="C83" s="5">
        <v>59168.34</v>
      </c>
      <c r="D83" s="2" t="str">
        <f>INDEX([1]SVI!B:B,MATCH($A83,[1]SVI!$B:$B,0),1)</f>
        <v>Oroslavje</v>
      </c>
      <c r="E83" s="2" t="str">
        <f>INDEX([1]SVI!C:C,MATCH($A83,[1]SVI!$B:$B,0),1)</f>
        <v>Krapinsko-zagorska županija</v>
      </c>
      <c r="F83" s="2">
        <f>INDEX([1]SVI!D:D,MATCH($A83,[1]SVI!$B:$B,0),1)</f>
        <v>5834</v>
      </c>
      <c r="G83" s="2" t="str">
        <f>INDEX([1]SVI!E:E,MATCH($A83,[1]SVI!$B:$B,0),1)</f>
        <v>Mali grad</v>
      </c>
    </row>
    <row r="84" spans="1:7" ht="13.2" x14ac:dyDescent="0.25">
      <c r="A84" s="13" t="s">
        <v>69</v>
      </c>
      <c r="B84" s="4">
        <v>3825</v>
      </c>
      <c r="C84" s="5">
        <v>67190.559999999998</v>
      </c>
      <c r="D84" s="2" t="str">
        <f>INDEX([1]SVI!B:B,MATCH($A84,[1]SVI!$B:$B,0),1)</f>
        <v>Pregrada</v>
      </c>
      <c r="E84" s="2" t="str">
        <f>INDEX([1]SVI!C:C,MATCH($A84,[1]SVI!$B:$B,0),1)</f>
        <v>Krapinsko-zagorska županija</v>
      </c>
      <c r="F84" s="2">
        <f>INDEX([1]SVI!D:D,MATCH($A84,[1]SVI!$B:$B,0),1)</f>
        <v>5927</v>
      </c>
      <c r="G84" s="2" t="str">
        <f>INDEX([1]SVI!E:E,MATCH($A84,[1]SVI!$B:$B,0),1)</f>
        <v>Mali grad</v>
      </c>
    </row>
    <row r="85" spans="1:7" ht="13.2" x14ac:dyDescent="0.25">
      <c r="A85" s="13" t="s">
        <v>70</v>
      </c>
      <c r="B85" s="4">
        <v>2835</v>
      </c>
      <c r="C85" s="5">
        <v>26383.59</v>
      </c>
      <c r="D85" s="2" t="str">
        <f>INDEX([1]SVI!B:B,MATCH($A85,[1]SVI!$B:$B,0),1)</f>
        <v>Stubičke Toplice</v>
      </c>
      <c r="E85" s="2" t="str">
        <f>INDEX([1]SVI!C:C,MATCH($A85,[1]SVI!$B:$B,0),1)</f>
        <v>Krapinsko-zagorska županija</v>
      </c>
      <c r="F85" s="2">
        <f>INDEX([1]SVI!D:D,MATCH($A85,[1]SVI!$B:$B,0),1)</f>
        <v>2740</v>
      </c>
      <c r="G85" s="2" t="str">
        <f>INDEX([1]SVI!E:E,MATCH($A85,[1]SVI!$B:$B,0),1)</f>
        <v>Općina</v>
      </c>
    </row>
    <row r="86" spans="1:7" ht="13.2" x14ac:dyDescent="0.25">
      <c r="A86" s="13" t="s">
        <v>71</v>
      </c>
      <c r="B86" s="4">
        <v>4333</v>
      </c>
      <c r="C86" s="5">
        <v>98872.14</v>
      </c>
      <c r="D86" s="2" t="str">
        <f>INDEX([1]SVI!B:B,MATCH($A86,[1]SVI!$B:$B,0),1)</f>
        <v>Sveti Križ Začretje</v>
      </c>
      <c r="E86" s="2" t="str">
        <f>INDEX([1]SVI!C:C,MATCH($A86,[1]SVI!$B:$B,0),1)</f>
        <v>Krapinsko-zagorska županija</v>
      </c>
      <c r="F86" s="2">
        <f>INDEX([1]SVI!D:D,MATCH($A86,[1]SVI!$B:$B,0),1)</f>
        <v>5659</v>
      </c>
      <c r="G86" s="2" t="str">
        <f>INDEX([1]SVI!E:E,MATCH($A86,[1]SVI!$B:$B,0),1)</f>
        <v>Općina</v>
      </c>
    </row>
    <row r="87" spans="1:7" ht="13.2" x14ac:dyDescent="0.25">
      <c r="A87" s="13" t="s">
        <v>72</v>
      </c>
      <c r="B87" s="4">
        <v>2691</v>
      </c>
      <c r="C87" s="5">
        <v>38870.57</v>
      </c>
      <c r="D87" s="2" t="str">
        <f>INDEX([1]SVI!B:B,MATCH($A87,[1]SVI!$B:$B,0),1)</f>
        <v>Veliko Trgovišće</v>
      </c>
      <c r="E87" s="2" t="str">
        <f>INDEX([1]SVI!C:C,MATCH($A87,[1]SVI!$B:$B,0),1)</f>
        <v>Krapinsko-zagorska županija</v>
      </c>
      <c r="F87" s="2">
        <f>INDEX([1]SVI!D:D,MATCH($A87,[1]SVI!$B:$B,0),1)</f>
        <v>4448</v>
      </c>
      <c r="G87" s="2" t="str">
        <f>INDEX([1]SVI!E:E,MATCH($A87,[1]SVI!$B:$B,0),1)</f>
        <v>Općina</v>
      </c>
    </row>
    <row r="88" spans="1:7" ht="13.2" x14ac:dyDescent="0.25">
      <c r="A88" s="13" t="s">
        <v>73</v>
      </c>
      <c r="B88" s="4">
        <v>14467</v>
      </c>
      <c r="C88" s="5">
        <v>231648.32</v>
      </c>
      <c r="D88" s="2" t="str">
        <f>INDEX([1]SVI!B:B,MATCH($A88,[1]SVI!$B:$B,0),1)</f>
        <v>Zabok</v>
      </c>
      <c r="E88" s="2" t="str">
        <f>INDEX([1]SVI!C:C,MATCH($A88,[1]SVI!$B:$B,0),1)</f>
        <v>Krapinsko-zagorska županija</v>
      </c>
      <c r="F88" s="2">
        <f>INDEX([1]SVI!D:D,MATCH($A88,[1]SVI!$B:$B,0),1)</f>
        <v>8656</v>
      </c>
      <c r="G88" s="2" t="str">
        <f>INDEX([1]SVI!E:E,MATCH($A88,[1]SVI!$B:$B,0),1)</f>
        <v>Mali grad</v>
      </c>
    </row>
    <row r="89" spans="1:7" ht="13.2" x14ac:dyDescent="0.25">
      <c r="A89" s="13" t="s">
        <v>74</v>
      </c>
      <c r="B89" s="4">
        <v>3837</v>
      </c>
      <c r="C89" s="5">
        <v>55214.09</v>
      </c>
      <c r="D89" s="2" t="str">
        <f>INDEX([1]SVI!B:B,MATCH($A89,[1]SVI!$B:$B,0),1)</f>
        <v>Zlatar</v>
      </c>
      <c r="E89" s="2" t="str">
        <f>INDEX([1]SVI!C:C,MATCH($A89,[1]SVI!$B:$B,0),1)</f>
        <v>Krapinsko-zagorska županija</v>
      </c>
      <c r="F89" s="2">
        <f>INDEX([1]SVI!D:D,MATCH($A89,[1]SVI!$B:$B,0),1)</f>
        <v>5574</v>
      </c>
      <c r="G89" s="2" t="str">
        <f>INDEX([1]SVI!E:E,MATCH($A89,[1]SVI!$B:$B,0),1)</f>
        <v>Mali grad</v>
      </c>
    </row>
    <row r="90" spans="1:7" ht="13.2" x14ac:dyDescent="0.25">
      <c r="A90" s="13" t="s">
        <v>75</v>
      </c>
      <c r="B90" s="4">
        <v>1728</v>
      </c>
      <c r="C90" s="5">
        <v>18364.98</v>
      </c>
      <c r="D90" s="2" t="str">
        <f>INDEX([1]SVI!B:B,MATCH($A90,[1]SVI!$B:$B,0),1)</f>
        <v>Zlatar Bistrica</v>
      </c>
      <c r="E90" s="2" t="str">
        <f>INDEX([1]SVI!C:C,MATCH($A90,[1]SVI!$B:$B,0),1)</f>
        <v>Krapinsko-zagorska županija</v>
      </c>
      <c r="F90" s="2">
        <f>INDEX([1]SVI!D:D,MATCH($A90,[1]SVI!$B:$B,0),1)</f>
        <v>2308</v>
      </c>
      <c r="G90" s="2" t="str">
        <f>INDEX([1]SVI!E:E,MATCH($A90,[1]SVI!$B:$B,0),1)</f>
        <v>Općina</v>
      </c>
    </row>
    <row r="91" spans="1:7" ht="13.2" x14ac:dyDescent="0.25">
      <c r="A91" s="13" t="s">
        <v>76</v>
      </c>
      <c r="B91" s="4">
        <v>3701</v>
      </c>
      <c r="C91" s="5">
        <v>60940.05</v>
      </c>
      <c r="D91" s="2" t="str">
        <f>INDEX([1]SVI!B:B,MATCH($A91,[1]SVI!$B:$B,0),1)</f>
        <v>Brinje</v>
      </c>
      <c r="E91" s="2" t="str">
        <f>INDEX([1]SVI!C:C,MATCH($A91,[1]SVI!$B:$B,0),1)</f>
        <v>Ličko-senjska županija</v>
      </c>
      <c r="F91" s="2">
        <f>INDEX([1]SVI!D:D,MATCH($A91,[1]SVI!$B:$B,0),1)</f>
        <v>2563</v>
      </c>
      <c r="G91" s="2" t="str">
        <f>INDEX([1]SVI!E:E,MATCH($A91,[1]SVI!$B:$B,0),1)</f>
        <v>Općina</v>
      </c>
    </row>
    <row r="92" spans="1:7" ht="13.2" x14ac:dyDescent="0.25">
      <c r="A92" s="13" t="s">
        <v>77</v>
      </c>
      <c r="B92" s="4">
        <v>12221</v>
      </c>
      <c r="C92" s="5">
        <v>203738.42</v>
      </c>
      <c r="D92" s="2" t="str">
        <f>INDEX([1]SVI!B:B,MATCH($A92,[1]SVI!$B:$B,0),1)</f>
        <v>Gospić</v>
      </c>
      <c r="E92" s="2" t="str">
        <f>INDEX([1]SVI!C:C,MATCH($A92,[1]SVI!$B:$B,0),1)</f>
        <v>Ličko-senjska županija</v>
      </c>
      <c r="F92" s="2">
        <f>INDEX([1]SVI!D:D,MATCH($A92,[1]SVI!$B:$B,0),1)</f>
        <v>11502</v>
      </c>
      <c r="G92" s="2" t="str">
        <f>INDEX([1]SVI!E:E,MATCH($A92,[1]SVI!$B:$B,0),1)</f>
        <v>Veliki grad</v>
      </c>
    </row>
    <row r="93" spans="1:7" ht="13.2" x14ac:dyDescent="0.25">
      <c r="A93" s="13" t="s">
        <v>78</v>
      </c>
      <c r="B93" s="4">
        <v>2863</v>
      </c>
      <c r="C93" s="5">
        <v>56546.91</v>
      </c>
      <c r="D93" s="2" t="str">
        <f>INDEX([1]SVI!B:B,MATCH($A93,[1]SVI!$B:$B,0),1)</f>
        <v>Novalja</v>
      </c>
      <c r="E93" s="2" t="str">
        <f>INDEX([1]SVI!C:C,MATCH($A93,[1]SVI!$B:$B,0),1)</f>
        <v>Ličko-senjska županija</v>
      </c>
      <c r="F93" s="2">
        <f>INDEX([1]SVI!D:D,MATCH($A93,[1]SVI!$B:$B,0),1)</f>
        <v>3680</v>
      </c>
      <c r="G93" s="2" t="str">
        <f>INDEX([1]SVI!E:E,MATCH($A93,[1]SVI!$B:$B,0),1)</f>
        <v>Mali grad</v>
      </c>
    </row>
    <row r="94" spans="1:7" ht="13.2" x14ac:dyDescent="0.25">
      <c r="A94" s="13" t="s">
        <v>79</v>
      </c>
      <c r="B94" s="4">
        <v>6428</v>
      </c>
      <c r="C94" s="5">
        <v>100244.15</v>
      </c>
      <c r="D94" s="2" t="str">
        <f>INDEX([1]SVI!B:B,MATCH($A94,[1]SVI!$B:$B,0),1)</f>
        <v>Otočac</v>
      </c>
      <c r="E94" s="2" t="str">
        <f>INDEX([1]SVI!C:C,MATCH($A94,[1]SVI!$B:$B,0),1)</f>
        <v>Ličko-senjska županija</v>
      </c>
      <c r="F94" s="2">
        <f>INDEX([1]SVI!D:D,MATCH($A94,[1]SVI!$B:$B,0),1)</f>
        <v>8332</v>
      </c>
      <c r="G94" s="2" t="str">
        <f>INDEX([1]SVI!E:E,MATCH($A94,[1]SVI!$B:$B,0),1)</f>
        <v>Mali grad</v>
      </c>
    </row>
    <row r="95" spans="1:7" ht="13.2" x14ac:dyDescent="0.25">
      <c r="A95" s="13" t="s">
        <v>81</v>
      </c>
      <c r="B95" s="4">
        <v>3031</v>
      </c>
      <c r="C95" s="5">
        <v>40900.99</v>
      </c>
      <c r="D95" s="2" t="str">
        <f>INDEX([1]SVI!B:B,MATCH($A95,[1]SVI!$B:$B,0),1)</f>
        <v>Plitvička Jezera</v>
      </c>
      <c r="E95" s="2" t="str">
        <f>INDEX([1]SVI!C:C,MATCH($A95,[1]SVI!$B:$B,0),1)</f>
        <v>Ličko-senjska županija</v>
      </c>
      <c r="F95" s="2">
        <f>INDEX([1]SVI!D:D,MATCH($A95,[1]SVI!$B:$B,0),1)</f>
        <v>3649</v>
      </c>
      <c r="G95" s="2" t="str">
        <f>INDEX([1]SVI!E:E,MATCH($A95,[1]SVI!$B:$B,0),1)</f>
        <v>Općina</v>
      </c>
    </row>
    <row r="96" spans="1:7" ht="13.2" x14ac:dyDescent="0.25">
      <c r="A96" s="13" t="s">
        <v>82</v>
      </c>
      <c r="B96" s="4">
        <v>4246</v>
      </c>
      <c r="C96" s="5">
        <v>53235.66</v>
      </c>
      <c r="D96" s="2" t="str">
        <f>INDEX([1]SVI!B:B,MATCH($A96,[1]SVI!$B:$B,0),1)</f>
        <v>Senj</v>
      </c>
      <c r="E96" s="2" t="str">
        <f>INDEX([1]SVI!C:C,MATCH($A96,[1]SVI!$B:$B,0),1)</f>
        <v>Ličko-senjska županija</v>
      </c>
      <c r="F96" s="2">
        <f>INDEX([1]SVI!D:D,MATCH($A96,[1]SVI!$B:$B,0),1)</f>
        <v>5973</v>
      </c>
      <c r="G96" s="2" t="str">
        <f>INDEX([1]SVI!E:E,MATCH($A96,[1]SVI!$B:$B,0),1)</f>
        <v>Mali grad</v>
      </c>
    </row>
    <row r="97" spans="1:7" ht="13.2" x14ac:dyDescent="0.25">
      <c r="A97" s="13" t="s">
        <v>84</v>
      </c>
      <c r="B97" s="4">
        <v>31029</v>
      </c>
      <c r="C97" s="5">
        <v>420825.65</v>
      </c>
      <c r="D97" s="2" t="str">
        <f>INDEX([1]SVI!B:B,MATCH($A97,[1]SVI!$B:$B,0),1)</f>
        <v>Čakovec</v>
      </c>
      <c r="E97" s="2" t="str">
        <f>INDEX([1]SVI!C:C,MATCH($A97,[1]SVI!$B:$B,0),1)</f>
        <v>Međimurska županija</v>
      </c>
      <c r="F97" s="2">
        <f>INDEX([1]SVI!D:D,MATCH($A97,[1]SVI!$B:$B,0),1)</f>
        <v>27122</v>
      </c>
      <c r="G97" s="2" t="str">
        <f>INDEX([1]SVI!E:E,MATCH($A97,[1]SVI!$B:$B,0),1)</f>
        <v>Veliki grad</v>
      </c>
    </row>
    <row r="98" spans="1:7" ht="13.2" x14ac:dyDescent="0.25">
      <c r="A98" s="13" t="s">
        <v>85</v>
      </c>
      <c r="B98" s="4">
        <v>1060</v>
      </c>
      <c r="C98" s="5">
        <v>18662.25</v>
      </c>
      <c r="D98" s="2" t="str">
        <f>INDEX([1]SVI!B:B,MATCH($A98,[1]SVI!$B:$B,0),1)</f>
        <v>Donja Dubrava</v>
      </c>
      <c r="E98" s="2" t="str">
        <f>INDEX([1]SVI!C:C,MATCH($A98,[1]SVI!$B:$B,0),1)</f>
        <v>Međimurska županija</v>
      </c>
      <c r="F98" s="2">
        <f>INDEX([1]SVI!D:D,MATCH($A98,[1]SVI!$B:$B,0),1)</f>
        <v>1658</v>
      </c>
      <c r="G98" s="2" t="str">
        <f>INDEX([1]SVI!E:E,MATCH($A98,[1]SVI!$B:$B,0),1)</f>
        <v>Općina</v>
      </c>
    </row>
    <row r="99" spans="1:7" ht="13.2" x14ac:dyDescent="0.25">
      <c r="A99" s="13" t="s">
        <v>86</v>
      </c>
      <c r="B99" s="4">
        <v>2565</v>
      </c>
      <c r="C99" s="5">
        <v>27114.87</v>
      </c>
      <c r="D99" s="2" t="str">
        <f>INDEX([1]SVI!B:B,MATCH($A99,[1]SVI!$B:$B,0),1)</f>
        <v>Donji Kraljevec</v>
      </c>
      <c r="E99" s="2" t="str">
        <f>INDEX([1]SVI!C:C,MATCH($A99,[1]SVI!$B:$B,0),1)</f>
        <v>Međimurska županija</v>
      </c>
      <c r="F99" s="2">
        <f>INDEX([1]SVI!D:D,MATCH($A99,[1]SVI!$B:$B,0),1)</f>
        <v>4043</v>
      </c>
      <c r="G99" s="2" t="str">
        <f>INDEX([1]SVI!E:E,MATCH($A99,[1]SVI!$B:$B,0),1)</f>
        <v>Općina</v>
      </c>
    </row>
    <row r="100" spans="1:7" ht="13.2" x14ac:dyDescent="0.25">
      <c r="A100" s="13" t="s">
        <v>87</v>
      </c>
      <c r="B100" s="4">
        <v>1343</v>
      </c>
      <c r="C100" s="5">
        <v>56646.45</v>
      </c>
      <c r="D100" s="2" t="str">
        <f>INDEX([1]SVI!B:B,MATCH($A100,[1]SVI!$B:$B,0),1)</f>
        <v>Goričan</v>
      </c>
      <c r="E100" s="2" t="str">
        <f>INDEX([1]SVI!C:C,MATCH($A100,[1]SVI!$B:$B,0),1)</f>
        <v>Međimurska županija</v>
      </c>
      <c r="F100" s="2">
        <f>INDEX([1]SVI!D:D,MATCH($A100,[1]SVI!$B:$B,0),1)</f>
        <v>2343</v>
      </c>
      <c r="G100" s="2" t="str">
        <f>INDEX([1]SVI!E:E,MATCH($A100,[1]SVI!$B:$B,0),1)</f>
        <v>Općina</v>
      </c>
    </row>
    <row r="101" spans="1:7" ht="13.2" x14ac:dyDescent="0.25">
      <c r="A101" s="13" t="s">
        <v>88</v>
      </c>
      <c r="B101" s="4">
        <v>1757</v>
      </c>
      <c r="C101" s="5">
        <v>11326.81</v>
      </c>
      <c r="D101" s="2" t="str">
        <f>INDEX([1]SVI!B:B,MATCH($A101,[1]SVI!$B:$B,0),1)</f>
        <v>Kotoriba</v>
      </c>
      <c r="E101" s="2" t="str">
        <f>INDEX([1]SVI!C:C,MATCH($A101,[1]SVI!$B:$B,0),1)</f>
        <v>Međimurska županija</v>
      </c>
      <c r="F101" s="2">
        <f>INDEX([1]SVI!D:D,MATCH($A101,[1]SVI!$B:$B,0),1)</f>
        <v>2938</v>
      </c>
      <c r="G101" s="2" t="str">
        <f>INDEX([1]SVI!E:E,MATCH($A101,[1]SVI!$B:$B,0),1)</f>
        <v>Općina</v>
      </c>
    </row>
    <row r="102" spans="1:7" ht="13.2" x14ac:dyDescent="0.25">
      <c r="A102" s="13" t="s">
        <v>89</v>
      </c>
      <c r="B102" s="4">
        <v>3322</v>
      </c>
      <c r="C102" s="5">
        <v>33044.54</v>
      </c>
      <c r="D102" s="2" t="str">
        <f>INDEX([1]SVI!B:B,MATCH($A102,[1]SVI!$B:$B,0),1)</f>
        <v>Mala Subotica</v>
      </c>
      <c r="E102" s="2" t="str">
        <f>INDEX([1]SVI!C:C,MATCH($A102,[1]SVI!$B:$B,0),1)</f>
        <v>Međimurska županija</v>
      </c>
      <c r="F102" s="2">
        <f>INDEX([1]SVI!D:D,MATCH($A102,[1]SVI!$B:$B,0),1)</f>
        <v>4344</v>
      </c>
      <c r="G102" s="2" t="str">
        <f>INDEX([1]SVI!E:E,MATCH($A102,[1]SVI!$B:$B,0),1)</f>
        <v>Općina</v>
      </c>
    </row>
    <row r="103" spans="1:7" ht="13.2" x14ac:dyDescent="0.25">
      <c r="A103" s="13" t="s">
        <v>90</v>
      </c>
      <c r="B103" s="4">
        <v>3347</v>
      </c>
      <c r="C103" s="5">
        <v>43252.05</v>
      </c>
      <c r="D103" s="2" t="str">
        <f>INDEX([1]SVI!B:B,MATCH($A103,[1]SVI!$B:$B,0),1)</f>
        <v>Mursko Središće</v>
      </c>
      <c r="E103" s="2" t="str">
        <f>INDEX([1]SVI!C:C,MATCH($A103,[1]SVI!$B:$B,0),1)</f>
        <v>Međimurska županija</v>
      </c>
      <c r="F103" s="2">
        <f>INDEX([1]SVI!D:D,MATCH($A103,[1]SVI!$B:$B,0),1)</f>
        <v>5855</v>
      </c>
      <c r="G103" s="2" t="str">
        <f>INDEX([1]SVI!E:E,MATCH($A103,[1]SVI!$B:$B,0),1)</f>
        <v>Mali grad</v>
      </c>
    </row>
    <row r="104" spans="1:7" ht="13.2" x14ac:dyDescent="0.25">
      <c r="A104" s="13" t="s">
        <v>91</v>
      </c>
      <c r="B104" s="4">
        <v>5842</v>
      </c>
      <c r="C104" s="5">
        <v>58479.9</v>
      </c>
      <c r="D104" s="2" t="str">
        <f>INDEX([1]SVI!B:B,MATCH($A104,[1]SVI!$B:$B,0),1)</f>
        <v>Nedelišće</v>
      </c>
      <c r="E104" s="2" t="str">
        <f>INDEX([1]SVI!C:C,MATCH($A104,[1]SVI!$B:$B,0),1)</f>
        <v>Međimurska županija</v>
      </c>
      <c r="F104" s="2">
        <f>INDEX([1]SVI!D:D,MATCH($A104,[1]SVI!$B:$B,0),1)</f>
        <v>11017</v>
      </c>
      <c r="G104" s="2" t="str">
        <f>INDEX([1]SVI!E:E,MATCH($A104,[1]SVI!$B:$B,0),1)</f>
        <v>Općina</v>
      </c>
    </row>
    <row r="105" spans="1:7" ht="13.2" x14ac:dyDescent="0.25">
      <c r="A105" s="13" t="s">
        <v>92</v>
      </c>
      <c r="B105" s="4">
        <v>5554</v>
      </c>
      <c r="C105" s="5">
        <v>59140.47</v>
      </c>
      <c r="D105" s="2" t="str">
        <f>INDEX([1]SVI!B:B,MATCH($A105,[1]SVI!$B:$B,0),1)</f>
        <v>Prelog</v>
      </c>
      <c r="E105" s="2" t="str">
        <f>INDEX([1]SVI!C:C,MATCH($A105,[1]SVI!$B:$B,0),1)</f>
        <v>Međimurska županija</v>
      </c>
      <c r="F105" s="2">
        <f>INDEX([1]SVI!D:D,MATCH($A105,[1]SVI!$B:$B,0),1)</f>
        <v>7027</v>
      </c>
      <c r="G105" s="2" t="str">
        <f>INDEX([1]SVI!E:E,MATCH($A105,[1]SVI!$B:$B,0),1)</f>
        <v>Mali grad</v>
      </c>
    </row>
    <row r="106" spans="1:7" ht="13.2" x14ac:dyDescent="0.25">
      <c r="A106" s="13" t="s">
        <v>93</v>
      </c>
      <c r="B106" s="4">
        <v>1451</v>
      </c>
      <c r="C106" s="5">
        <v>12345.47</v>
      </c>
      <c r="D106" s="2" t="str">
        <f>INDEX([1]SVI!B:B,MATCH($A106,[1]SVI!$B:$B,0),1)</f>
        <v>Pribislavec</v>
      </c>
      <c r="E106" s="2" t="str">
        <f>INDEX([1]SVI!C:C,MATCH($A106,[1]SVI!$B:$B,0),1)</f>
        <v>Međimurska županija</v>
      </c>
      <c r="F106" s="2">
        <f>INDEX([1]SVI!D:D,MATCH($A106,[1]SVI!$B:$B,0),1)</f>
        <v>2963</v>
      </c>
      <c r="G106" s="2" t="str">
        <f>INDEX([1]SVI!E:E,MATCH($A106,[1]SVI!$B:$B,0),1)</f>
        <v>Općina</v>
      </c>
    </row>
    <row r="107" spans="1:7" ht="13.2" x14ac:dyDescent="0.25">
      <c r="A107" s="13" t="s">
        <v>94</v>
      </c>
      <c r="B107" s="4">
        <v>1685</v>
      </c>
      <c r="C107" s="5">
        <v>17959.419999999998</v>
      </c>
      <c r="D107" s="2" t="str">
        <f>INDEX([1]SVI!B:B,MATCH($A107,[1]SVI!$B:$B,0),1)</f>
        <v>Sveti Martin na Muri</v>
      </c>
      <c r="E107" s="2" t="str">
        <f>INDEX([1]SVI!C:C,MATCH($A107,[1]SVI!$B:$B,0),1)</f>
        <v>Međimurska županija</v>
      </c>
      <c r="F107" s="2">
        <f>INDEX([1]SVI!D:D,MATCH($A107,[1]SVI!$B:$B,0),1)</f>
        <v>2391</v>
      </c>
      <c r="G107" s="2" t="str">
        <f>INDEX([1]SVI!E:E,MATCH($A107,[1]SVI!$B:$B,0),1)</f>
        <v>Općina</v>
      </c>
    </row>
    <row r="108" spans="1:7" ht="13.2" x14ac:dyDescent="0.25">
      <c r="A108" s="13" t="s">
        <v>95</v>
      </c>
      <c r="B108" s="4">
        <v>809</v>
      </c>
      <c r="C108" s="5">
        <v>14444.63</v>
      </c>
      <c r="D108" s="2" t="str">
        <f>INDEX([1]SVI!B:B,MATCH($A108,[1]SVI!$B:$B,0),1)</f>
        <v>Štrigova</v>
      </c>
      <c r="E108" s="2" t="str">
        <f>INDEX([1]SVI!C:C,MATCH($A108,[1]SVI!$B:$B,0),1)</f>
        <v>Međimurska županija</v>
      </c>
      <c r="F108" s="2">
        <f>INDEX([1]SVI!D:D,MATCH($A108,[1]SVI!$B:$B,0),1)</f>
        <v>2357</v>
      </c>
      <c r="G108" s="2" t="str">
        <f>INDEX([1]SVI!E:E,MATCH($A108,[1]SVI!$B:$B,0),1)</f>
        <v>Općina</v>
      </c>
    </row>
    <row r="109" spans="1:7" ht="13.2" x14ac:dyDescent="0.25">
      <c r="A109" s="13" t="s">
        <v>96</v>
      </c>
      <c r="B109" s="4">
        <v>6563</v>
      </c>
      <c r="C109" s="5">
        <v>100540.03</v>
      </c>
      <c r="D109" s="2" t="str">
        <f>INDEX([1]SVI!B:B,MATCH($A109,[1]SVI!$B:$B,0),1)</f>
        <v>Beli Manastir</v>
      </c>
      <c r="E109" s="2" t="str">
        <f>INDEX([1]SVI!C:C,MATCH($A109,[1]SVI!$B:$B,0),1)</f>
        <v>Osječko-baranjska županija</v>
      </c>
      <c r="F109" s="2">
        <f>INDEX([1]SVI!D:D,MATCH($A109,[1]SVI!$B:$B,0),1)</f>
        <v>7973</v>
      </c>
      <c r="G109" s="2" t="str">
        <f>INDEX([1]SVI!E:E,MATCH($A109,[1]SVI!$B:$B,0),1)</f>
        <v>Mali grad</v>
      </c>
    </row>
    <row r="110" spans="1:7" ht="13.2" x14ac:dyDescent="0.25">
      <c r="A110" s="13" t="s">
        <v>97</v>
      </c>
      <c r="B110" s="4">
        <v>4670</v>
      </c>
      <c r="C110" s="5">
        <v>34603.620000000003</v>
      </c>
      <c r="D110" s="2" t="str">
        <f>INDEX([1]SVI!B:B,MATCH($A110,[1]SVI!$B:$B,0),1)</f>
        <v>Belišće</v>
      </c>
      <c r="E110" s="2" t="str">
        <f>INDEX([1]SVI!C:C,MATCH($A110,[1]SVI!$B:$B,0),1)</f>
        <v>Osječko-baranjska županija</v>
      </c>
      <c r="F110" s="2">
        <f>INDEX([1]SVI!D:D,MATCH($A110,[1]SVI!$B:$B,0),1)</f>
        <v>8884</v>
      </c>
      <c r="G110" s="2" t="str">
        <f>INDEX([1]SVI!E:E,MATCH($A110,[1]SVI!$B:$B,0),1)</f>
        <v>Mali grad</v>
      </c>
    </row>
    <row r="111" spans="1:7" ht="13.2" x14ac:dyDescent="0.25">
      <c r="A111" s="13" t="s">
        <v>98</v>
      </c>
      <c r="B111" s="4">
        <v>1795</v>
      </c>
      <c r="C111" s="5">
        <v>21991.72</v>
      </c>
      <c r="D111" s="2" t="str">
        <f>INDEX([1]SVI!B:B,MATCH($A111,[1]SVI!$B:$B,0),1)</f>
        <v>Bilje</v>
      </c>
      <c r="E111" s="2" t="str">
        <f>INDEX([1]SVI!C:C,MATCH($A111,[1]SVI!$B:$B,0),1)</f>
        <v>Osječko-baranjska županija</v>
      </c>
      <c r="F111" s="2">
        <f>INDEX([1]SVI!D:D,MATCH($A111,[1]SVI!$B:$B,0),1)</f>
        <v>4772</v>
      </c>
      <c r="G111" s="2" t="str">
        <f>INDEX([1]SVI!E:E,MATCH($A111,[1]SVI!$B:$B,0),1)</f>
        <v>Općina</v>
      </c>
    </row>
    <row r="112" spans="1:7" ht="13.2" x14ac:dyDescent="0.25">
      <c r="A112" s="13" t="s">
        <v>99</v>
      </c>
      <c r="B112" s="4">
        <v>1430</v>
      </c>
      <c r="C112" s="5">
        <v>12643.42</v>
      </c>
      <c r="D112" s="2" t="str">
        <f>INDEX([1]SVI!B:B,MATCH($A112,[1]SVI!$B:$B,0),1)</f>
        <v>Bizovac</v>
      </c>
      <c r="E112" s="2" t="str">
        <f>INDEX([1]SVI!C:C,MATCH($A112,[1]SVI!$B:$B,0),1)</f>
        <v>Osječko-baranjska županija</v>
      </c>
      <c r="F112" s="2">
        <f>INDEX([1]SVI!D:D,MATCH($A112,[1]SVI!$B:$B,0),1)</f>
        <v>3733</v>
      </c>
      <c r="G112" s="2" t="str">
        <f>INDEX([1]SVI!E:E,MATCH($A112,[1]SVI!$B:$B,0),1)</f>
        <v>Općina</v>
      </c>
    </row>
    <row r="113" spans="1:7" ht="13.2" x14ac:dyDescent="0.25">
      <c r="A113" s="13" t="s">
        <v>100</v>
      </c>
      <c r="B113" s="4">
        <v>3957</v>
      </c>
      <c r="C113" s="5">
        <v>51107.25</v>
      </c>
      <c r="D113" s="2" t="str">
        <f>INDEX([1]SVI!B:B,MATCH($A113,[1]SVI!$B:$B,0),1)</f>
        <v>Čepin</v>
      </c>
      <c r="E113" s="2" t="str">
        <f>INDEX([1]SVI!C:C,MATCH($A113,[1]SVI!$B:$B,0),1)</f>
        <v>Osječko-baranjska županija</v>
      </c>
      <c r="F113" s="2">
        <f>INDEX([1]SVI!D:D,MATCH($A113,[1]SVI!$B:$B,0),1)</f>
        <v>9665</v>
      </c>
      <c r="G113" s="2" t="str">
        <f>INDEX([1]SVI!E:E,MATCH($A113,[1]SVI!$B:$B,0),1)</f>
        <v>Općina</v>
      </c>
    </row>
    <row r="114" spans="1:7" ht="13.2" x14ac:dyDescent="0.25">
      <c r="A114" s="13" t="s">
        <v>101</v>
      </c>
      <c r="B114" s="4">
        <v>2375</v>
      </c>
      <c r="C114" s="5">
        <v>46152.95</v>
      </c>
      <c r="D114" s="2" t="str">
        <f>INDEX([1]SVI!B:B,MATCH($A114,[1]SVI!$B:$B,0),1)</f>
        <v>Darda</v>
      </c>
      <c r="E114" s="2" t="str">
        <f>INDEX([1]SVI!C:C,MATCH($A114,[1]SVI!$B:$B,0),1)</f>
        <v>Osječko-baranjska županija</v>
      </c>
      <c r="F114" s="2">
        <f>INDEX([1]SVI!D:D,MATCH($A114,[1]SVI!$B:$B,0),1)</f>
        <v>5427</v>
      </c>
      <c r="G114" s="2" t="str">
        <f>INDEX([1]SVI!E:E,MATCH($A114,[1]SVI!$B:$B,0),1)</f>
        <v>Općina</v>
      </c>
    </row>
    <row r="115" spans="1:7" ht="13.2" x14ac:dyDescent="0.25">
      <c r="A115" s="13" t="s">
        <v>102</v>
      </c>
      <c r="B115" s="4">
        <v>4449</v>
      </c>
      <c r="C115" s="5">
        <v>79430.880000000005</v>
      </c>
      <c r="D115" s="2" t="str">
        <f>INDEX([1]SVI!B:B,MATCH($A115,[1]SVI!$B:$B,0),1)</f>
        <v>Donji Miholjac</v>
      </c>
      <c r="E115" s="2" t="str">
        <f>INDEX([1]SVI!C:C,MATCH($A115,[1]SVI!$B:$B,0),1)</f>
        <v>Osječko-baranjska županija</v>
      </c>
      <c r="F115" s="2">
        <f>INDEX([1]SVI!D:D,MATCH($A115,[1]SVI!$B:$B,0),1)</f>
        <v>8031</v>
      </c>
      <c r="G115" s="2" t="str">
        <f>INDEX([1]SVI!E:E,MATCH($A115,[1]SVI!$B:$B,0),1)</f>
        <v>Mali grad</v>
      </c>
    </row>
    <row r="116" spans="1:7" ht="13.2" x14ac:dyDescent="0.25">
      <c r="A116" s="13" t="s">
        <v>103</v>
      </c>
      <c r="B116" s="4">
        <v>14611</v>
      </c>
      <c r="C116" s="5">
        <v>238133.26</v>
      </c>
      <c r="D116" s="2" t="str">
        <f>INDEX([1]SVI!B:B,MATCH($A116,[1]SVI!$B:$B,0),1)</f>
        <v>Đakovo</v>
      </c>
      <c r="E116" s="2" t="str">
        <f>INDEX([1]SVI!C:C,MATCH($A116,[1]SVI!$B:$B,0),1)</f>
        <v>Osječko-baranjska županija</v>
      </c>
      <c r="F116" s="2">
        <f>INDEX([1]SVI!D:D,MATCH($A116,[1]SVI!$B:$B,0),1)</f>
        <v>23577</v>
      </c>
      <c r="G116" s="2" t="str">
        <f>INDEX([1]SVI!E:E,MATCH($A116,[1]SVI!$B:$B,0),1)</f>
        <v>Srednji grad</v>
      </c>
    </row>
    <row r="117" spans="1:7" ht="13.2" x14ac:dyDescent="0.25">
      <c r="A117" s="13" t="s">
        <v>104</v>
      </c>
      <c r="B117" s="4">
        <v>2083</v>
      </c>
      <c r="C117" s="5">
        <v>20049.16</v>
      </c>
      <c r="D117" s="2" t="str">
        <f>INDEX([1]SVI!B:B,MATCH($A117,[1]SVI!$B:$B,0),1)</f>
        <v>Đurđenovac</v>
      </c>
      <c r="E117" s="2" t="str">
        <f>INDEX([1]SVI!C:C,MATCH($A117,[1]SVI!$B:$B,0),1)</f>
        <v>Osječko-baranjska županija</v>
      </c>
      <c r="F117" s="2">
        <f>INDEX([1]SVI!D:D,MATCH($A117,[1]SVI!$B:$B,0),1)</f>
        <v>5332</v>
      </c>
      <c r="G117" s="2" t="str">
        <f>INDEX([1]SVI!E:E,MATCH($A117,[1]SVI!$B:$B,0),1)</f>
        <v>Općina</v>
      </c>
    </row>
    <row r="118" spans="1:7" ht="13.2" x14ac:dyDescent="0.25">
      <c r="A118" s="13" t="s">
        <v>105</v>
      </c>
      <c r="B118" s="4">
        <v>2207</v>
      </c>
      <c r="C118" s="5">
        <v>22349.57</v>
      </c>
      <c r="D118" s="2" t="str">
        <f>INDEX([1]SVI!B:B,MATCH($A118,[1]SVI!$B:$B,0),1)</f>
        <v>Erdut</v>
      </c>
      <c r="E118" s="2" t="str">
        <f>INDEX([1]SVI!C:C,MATCH($A118,[1]SVI!$B:$B,0),1)</f>
        <v>Osječko-baranjska županija</v>
      </c>
      <c r="F118" s="2">
        <f>INDEX([1]SVI!D:D,MATCH($A118,[1]SVI!$B:$B,0),1)</f>
        <v>5436</v>
      </c>
      <c r="G118" s="2" t="str">
        <f>INDEX([1]SVI!E:E,MATCH($A118,[1]SVI!$B:$B,0),1)</f>
        <v>Općina</v>
      </c>
    </row>
    <row r="119" spans="1:7" ht="13.2" x14ac:dyDescent="0.25">
      <c r="A119" s="13" t="s">
        <v>106</v>
      </c>
      <c r="B119" s="4">
        <v>1869</v>
      </c>
      <c r="C119" s="5">
        <v>22338.639999999999</v>
      </c>
      <c r="D119" s="2" t="str">
        <f>INDEX([1]SVI!B:B,MATCH($A119,[1]SVI!$B:$B,0),1)</f>
        <v>Kneževi Vinogradi</v>
      </c>
      <c r="E119" s="2" t="str">
        <f>INDEX([1]SVI!C:C,MATCH($A119,[1]SVI!$B:$B,0),1)</f>
        <v>Osječko-baranjska županija</v>
      </c>
      <c r="F119" s="2">
        <f>INDEX([1]SVI!D:D,MATCH($A119,[1]SVI!$B:$B,0),1)</f>
        <v>3357</v>
      </c>
      <c r="G119" s="2" t="str">
        <f>INDEX([1]SVI!E:E,MATCH($A119,[1]SVI!$B:$B,0),1)</f>
        <v>Općina</v>
      </c>
    </row>
    <row r="120" spans="1:7" ht="13.2" x14ac:dyDescent="0.25">
      <c r="A120" s="13" t="s">
        <v>107</v>
      </c>
      <c r="B120" s="4">
        <v>8981</v>
      </c>
      <c r="C120" s="5">
        <v>158264.26999999999</v>
      </c>
      <c r="D120" s="2" t="str">
        <f>INDEX([1]SVI!B:B,MATCH($A120,[1]SVI!$B:$B,0),1)</f>
        <v>Našice</v>
      </c>
      <c r="E120" s="2" t="str">
        <f>INDEX([1]SVI!C:C,MATCH($A120,[1]SVI!$B:$B,0),1)</f>
        <v>Osječko-baranjska županija</v>
      </c>
      <c r="F120" s="2">
        <f>INDEX([1]SVI!D:D,MATCH($A120,[1]SVI!$B:$B,0),1)</f>
        <v>14291</v>
      </c>
      <c r="G120" s="2" t="str">
        <f>INDEX([1]SVI!E:E,MATCH($A120,[1]SVI!$B:$B,0),1)</f>
        <v>Srednji grad</v>
      </c>
    </row>
    <row r="121" spans="1:7" ht="13.2" x14ac:dyDescent="0.25">
      <c r="A121" s="13" t="s">
        <v>108</v>
      </c>
      <c r="B121" s="4">
        <v>75333</v>
      </c>
      <c r="C121" s="5">
        <v>1078037.22</v>
      </c>
      <c r="D121" s="2" t="str">
        <f>INDEX([1]SVI!B:B,MATCH($A121,[1]SVI!$B:$B,0),1)</f>
        <v>Osijek</v>
      </c>
      <c r="E121" s="2" t="str">
        <f>INDEX([1]SVI!C:C,MATCH($A121,[1]SVI!$B:$B,0),1)</f>
        <v>Osječko-baranjska županija</v>
      </c>
      <c r="F121" s="2">
        <f>INDEX([1]SVI!D:D,MATCH($A121,[1]SVI!$B:$B,0),1)</f>
        <v>96313</v>
      </c>
      <c r="G121" s="2" t="str">
        <f>INDEX([1]SVI!E:E,MATCH($A121,[1]SVI!$B:$B,0),1)</f>
        <v>Veliki grad</v>
      </c>
    </row>
    <row r="122" spans="1:7" ht="13.2" x14ac:dyDescent="0.25">
      <c r="A122" s="13" t="s">
        <v>109</v>
      </c>
      <c r="B122" s="4">
        <v>1489</v>
      </c>
      <c r="C122" s="5">
        <v>17630.080000000002</v>
      </c>
      <c r="D122" s="2" t="str">
        <f>INDEX([1]SVI!B:B,MATCH($A122,[1]SVI!$B:$B,0),1)</f>
        <v>Petrijevci</v>
      </c>
      <c r="E122" s="2" t="str">
        <f>INDEX([1]SVI!C:C,MATCH($A122,[1]SVI!$B:$B,0),1)</f>
        <v>Osječko-baranjska županija</v>
      </c>
      <c r="F122" s="2">
        <f>INDEX([1]SVI!D:D,MATCH($A122,[1]SVI!$B:$B,0),1)</f>
        <v>2485</v>
      </c>
      <c r="G122" s="2" t="str">
        <f>INDEX([1]SVI!E:E,MATCH($A122,[1]SVI!$B:$B,0),1)</f>
        <v>Općina</v>
      </c>
    </row>
    <row r="123" spans="1:7" ht="13.2" x14ac:dyDescent="0.25">
      <c r="A123" s="13" t="s">
        <v>110</v>
      </c>
      <c r="B123" s="4">
        <v>1359</v>
      </c>
      <c r="C123" s="5">
        <v>10260.89</v>
      </c>
      <c r="D123" s="2" t="str">
        <f>INDEX([1]SVI!B:B,MATCH($A123,[1]SVI!$B:$B,0),1)</f>
        <v>Semeljci</v>
      </c>
      <c r="E123" s="2" t="str">
        <f>INDEX([1]SVI!C:C,MATCH($A123,[1]SVI!$B:$B,0),1)</f>
        <v>Osječko-baranjska županija</v>
      </c>
      <c r="F123" s="2">
        <f>INDEX([1]SVI!D:D,MATCH($A123,[1]SVI!$B:$B,0),1)</f>
        <v>3558</v>
      </c>
      <c r="G123" s="2" t="str">
        <f>INDEX([1]SVI!E:E,MATCH($A123,[1]SVI!$B:$B,0),1)</f>
        <v>Općina</v>
      </c>
    </row>
    <row r="124" spans="1:7" ht="13.2" x14ac:dyDescent="0.25">
      <c r="A124" s="13" t="s">
        <v>111</v>
      </c>
      <c r="B124" s="4">
        <v>6203</v>
      </c>
      <c r="C124" s="5">
        <v>68148.990000000005</v>
      </c>
      <c r="D124" s="2" t="str">
        <f>INDEX([1]SVI!B:B,MATCH($A124,[1]SVI!$B:$B,0),1)</f>
        <v>Valpovo</v>
      </c>
      <c r="E124" s="2" t="str">
        <f>INDEX([1]SVI!C:C,MATCH($A124,[1]SVI!$B:$B,0),1)</f>
        <v>Osječko-baranjska županija</v>
      </c>
      <c r="F124" s="2">
        <f>INDEX([1]SVI!D:D,MATCH($A124,[1]SVI!$B:$B,0),1)</f>
        <v>9784</v>
      </c>
      <c r="G124" s="2" t="str">
        <f>INDEX([1]SVI!E:E,MATCH($A124,[1]SVI!$B:$B,0),1)</f>
        <v>Mali grad</v>
      </c>
    </row>
    <row r="125" spans="1:7" ht="13.2" x14ac:dyDescent="0.25">
      <c r="A125" s="13" t="s">
        <v>112</v>
      </c>
      <c r="B125" s="4">
        <v>795</v>
      </c>
      <c r="C125" s="5">
        <v>4271.93</v>
      </c>
      <c r="D125" s="2" t="str">
        <f>INDEX([1]SVI!B:B,MATCH($A125,[1]SVI!$B:$B,0),1)</f>
        <v>Brestovac</v>
      </c>
      <c r="E125" s="2" t="str">
        <f>INDEX([1]SVI!C:C,MATCH($A125,[1]SVI!$B:$B,0),1)</f>
        <v>Požeško-slavonska županija</v>
      </c>
      <c r="F125" s="2">
        <f>INDEX([1]SVI!D:D,MATCH($A125,[1]SVI!$B:$B,0),1)</f>
        <v>2980</v>
      </c>
      <c r="G125" s="2" t="str">
        <f>INDEX([1]SVI!E:E,MATCH($A125,[1]SVI!$B:$B,0),1)</f>
        <v>Općina</v>
      </c>
    </row>
    <row r="126" spans="1:7" ht="13.2" x14ac:dyDescent="0.25">
      <c r="A126" s="13" t="s">
        <v>113</v>
      </c>
      <c r="B126" s="4">
        <v>643</v>
      </c>
      <c r="C126" s="5">
        <v>4460.9399999999996</v>
      </c>
      <c r="D126" s="2" t="str">
        <f>INDEX([1]SVI!B:B,MATCH($A126,[1]SVI!$B:$B,0),1)</f>
        <v>Jakšić</v>
      </c>
      <c r="E126" s="2" t="str">
        <f>INDEX([1]SVI!C:C,MATCH($A126,[1]SVI!$B:$B,0),1)</f>
        <v>Požeško-slavonska županija</v>
      </c>
      <c r="F126" s="2">
        <f>INDEX([1]SVI!D:D,MATCH($A126,[1]SVI!$B:$B,0),1)</f>
        <v>3371</v>
      </c>
      <c r="G126" s="2" t="str">
        <f>INDEX([1]SVI!E:E,MATCH($A126,[1]SVI!$B:$B,0),1)</f>
        <v>Općina</v>
      </c>
    </row>
    <row r="127" spans="1:7" ht="13.2" x14ac:dyDescent="0.25">
      <c r="A127" s="13" t="s">
        <v>114</v>
      </c>
      <c r="B127" s="4">
        <v>2270</v>
      </c>
      <c r="C127" s="5">
        <v>16685.89</v>
      </c>
      <c r="D127" s="2" t="str">
        <f>INDEX([1]SVI!B:B,MATCH($A127,[1]SVI!$B:$B,0),1)</f>
        <v>Lipik</v>
      </c>
      <c r="E127" s="2" t="str">
        <f>INDEX([1]SVI!C:C,MATCH($A127,[1]SVI!$B:$B,0),1)</f>
        <v>Požeško-slavonska županija</v>
      </c>
      <c r="F127" s="2">
        <f>INDEX([1]SVI!D:D,MATCH($A127,[1]SVI!$B:$B,0),1)</f>
        <v>5127</v>
      </c>
      <c r="G127" s="2" t="str">
        <f>INDEX([1]SVI!E:E,MATCH($A127,[1]SVI!$B:$B,0),1)</f>
        <v>Mali grad</v>
      </c>
    </row>
    <row r="128" spans="1:7" ht="13.2" x14ac:dyDescent="0.25">
      <c r="A128" s="13" t="s">
        <v>115</v>
      </c>
      <c r="B128" s="4">
        <v>4888</v>
      </c>
      <c r="C128" s="5">
        <v>53701.120000000003</v>
      </c>
      <c r="D128" s="2" t="str">
        <f>INDEX([1]SVI!B:B,MATCH($A128,[1]SVI!$B:$B,0),1)</f>
        <v>Pakrac</v>
      </c>
      <c r="E128" s="2" t="str">
        <f>INDEX([1]SVI!C:C,MATCH($A128,[1]SVI!$B:$B,0),1)</f>
        <v>Požeško-slavonska županija</v>
      </c>
      <c r="F128" s="2">
        <f>INDEX([1]SVI!D:D,MATCH($A128,[1]SVI!$B:$B,0),1)</f>
        <v>7086</v>
      </c>
      <c r="G128" s="2" t="str">
        <f>INDEX([1]SVI!E:E,MATCH($A128,[1]SVI!$B:$B,0),1)</f>
        <v>Mali grad</v>
      </c>
    </row>
    <row r="129" spans="1:7" ht="13.2" x14ac:dyDescent="0.25">
      <c r="A129" s="13" t="s">
        <v>116</v>
      </c>
      <c r="B129" s="4">
        <v>4054</v>
      </c>
      <c r="C129" s="5">
        <v>49568.11</v>
      </c>
      <c r="D129" s="2" t="str">
        <f>INDEX([1]SVI!B:B,MATCH($A129,[1]SVI!$B:$B,0),1)</f>
        <v>Pleternica</v>
      </c>
      <c r="E129" s="2" t="str">
        <f>INDEX([1]SVI!C:C,MATCH($A129,[1]SVI!$B:$B,0),1)</f>
        <v>Požeško-slavonska županija</v>
      </c>
      <c r="F129" s="2">
        <f>INDEX([1]SVI!D:D,MATCH($A129,[1]SVI!$B:$B,0),1)</f>
        <v>9138</v>
      </c>
      <c r="G129" s="2" t="str">
        <f>INDEX([1]SVI!E:E,MATCH($A129,[1]SVI!$B:$B,0),1)</f>
        <v>Mali grad</v>
      </c>
    </row>
    <row r="130" spans="1:7" ht="13.2" x14ac:dyDescent="0.25">
      <c r="A130" s="13" t="s">
        <v>117</v>
      </c>
      <c r="B130" s="4">
        <v>17816</v>
      </c>
      <c r="C130" s="5">
        <v>228855.79</v>
      </c>
      <c r="D130" s="2" t="str">
        <f>INDEX([1]SVI!B:B,MATCH($A130,[1]SVI!$B:$B,0),1)</f>
        <v>Požega</v>
      </c>
      <c r="E130" s="2" t="str">
        <f>INDEX([1]SVI!C:C,MATCH($A130,[1]SVI!$B:$B,0),1)</f>
        <v>Požeško-slavonska županija</v>
      </c>
      <c r="F130" s="2">
        <f>INDEX([1]SVI!D:D,MATCH($A130,[1]SVI!$B:$B,0),1)</f>
        <v>22294</v>
      </c>
      <c r="G130" s="2" t="str">
        <f>INDEX([1]SVI!E:E,MATCH($A130,[1]SVI!$B:$B,0),1)</f>
        <v>Veliki grad</v>
      </c>
    </row>
    <row r="131" spans="1:7" ht="13.2" x14ac:dyDescent="0.25">
      <c r="A131" s="13" t="s">
        <v>118</v>
      </c>
      <c r="B131" s="4">
        <v>1552</v>
      </c>
      <c r="C131" s="5">
        <v>17751.23</v>
      </c>
      <c r="D131" s="2" t="str">
        <f>INDEX([1]SVI!B:B,MATCH($A131,[1]SVI!$B:$B,0),1)</f>
        <v>Velika</v>
      </c>
      <c r="E131" s="2" t="str">
        <f>INDEX([1]SVI!C:C,MATCH($A131,[1]SVI!$B:$B,0),1)</f>
        <v>Požeško-slavonska županija</v>
      </c>
      <c r="F131" s="2">
        <f>INDEX([1]SVI!D:D,MATCH($A131,[1]SVI!$B:$B,0),1)</f>
        <v>4502</v>
      </c>
      <c r="G131" s="2" t="str">
        <f>INDEX([1]SVI!E:E,MATCH($A131,[1]SVI!$B:$B,0),1)</f>
        <v>Općina</v>
      </c>
    </row>
    <row r="132" spans="1:7" ht="13.2" x14ac:dyDescent="0.25">
      <c r="A132" s="13" t="s">
        <v>119</v>
      </c>
      <c r="B132" s="4">
        <v>12647</v>
      </c>
      <c r="C132" s="5">
        <v>338399.8</v>
      </c>
      <c r="D132" s="2" t="str">
        <f>INDEX([1]SVI!B:B,MATCH($A132,[1]SVI!$B:$B,0),1)</f>
        <v>Bakar</v>
      </c>
      <c r="E132" s="2" t="str">
        <f>INDEX([1]SVI!C:C,MATCH($A132,[1]SVI!$B:$B,0),1)</f>
        <v>Primorsko-goranska županija</v>
      </c>
      <c r="F132" s="2">
        <f>INDEX([1]SVI!D:D,MATCH($A132,[1]SVI!$B:$B,0),1)</f>
        <v>7573</v>
      </c>
      <c r="G132" s="2" t="str">
        <f>INDEX([1]SVI!E:E,MATCH($A132,[1]SVI!$B:$B,0),1)</f>
        <v>Mali grad</v>
      </c>
    </row>
    <row r="133" spans="1:7" ht="13.2" x14ac:dyDescent="0.25">
      <c r="A133" s="13" t="s">
        <v>120</v>
      </c>
      <c r="B133" s="4">
        <v>1674</v>
      </c>
      <c r="C133" s="5">
        <v>23061.64</v>
      </c>
      <c r="D133" s="2" t="str">
        <f>INDEX([1]SVI!B:B,MATCH($A133,[1]SVI!$B:$B,0),1)</f>
        <v>Cres</v>
      </c>
      <c r="E133" s="2" t="str">
        <f>INDEX([1]SVI!C:C,MATCH($A133,[1]SVI!$B:$B,0),1)</f>
        <v>Primorsko-goranska županija</v>
      </c>
      <c r="F133" s="2">
        <f>INDEX([1]SVI!D:D,MATCH($A133,[1]SVI!$B:$B,0),1)</f>
        <v>2716</v>
      </c>
      <c r="G133" s="2" t="str">
        <f>INDEX([1]SVI!E:E,MATCH($A133,[1]SVI!$B:$B,0),1)</f>
        <v>Mali grad</v>
      </c>
    </row>
    <row r="134" spans="1:7" ht="13.2" x14ac:dyDescent="0.25">
      <c r="A134" s="13" t="s">
        <v>121</v>
      </c>
      <c r="B134" s="4">
        <v>7259</v>
      </c>
      <c r="C134" s="5">
        <v>102684.57</v>
      </c>
      <c r="D134" s="2" t="str">
        <f>INDEX([1]SVI!B:B,MATCH($A134,[1]SVI!$B:$B,0),1)</f>
        <v>Crikvenica</v>
      </c>
      <c r="E134" s="2" t="str">
        <f>INDEX([1]SVI!C:C,MATCH($A134,[1]SVI!$B:$B,0),1)</f>
        <v>Primorsko-goranska županija</v>
      </c>
      <c r="F134" s="2">
        <f>INDEX([1]SVI!D:D,MATCH($A134,[1]SVI!$B:$B,0),1)</f>
        <v>9980</v>
      </c>
      <c r="G134" s="2" t="str">
        <f>INDEX([1]SVI!E:E,MATCH($A134,[1]SVI!$B:$B,0),1)</f>
        <v>Mali grad</v>
      </c>
    </row>
    <row r="135" spans="1:7" ht="13.2" x14ac:dyDescent="0.25">
      <c r="A135" s="13" t="s">
        <v>122</v>
      </c>
      <c r="B135" s="4">
        <v>5528</v>
      </c>
      <c r="C135" s="5">
        <v>110608.32000000001</v>
      </c>
      <c r="D135" s="2" t="str">
        <f>INDEX([1]SVI!B:B,MATCH($A135,[1]SVI!$B:$B,0),1)</f>
        <v>Čavle</v>
      </c>
      <c r="E135" s="2" t="str">
        <f>INDEX([1]SVI!C:C,MATCH($A135,[1]SVI!$B:$B,0),1)</f>
        <v>Primorsko-goranska županija</v>
      </c>
      <c r="F135" s="2">
        <f>INDEX([1]SVI!D:D,MATCH($A135,[1]SVI!$B:$B,0),1)</f>
        <v>7059</v>
      </c>
      <c r="G135" s="2" t="str">
        <f>INDEX([1]SVI!E:E,MATCH($A135,[1]SVI!$B:$B,0),1)</f>
        <v>Općina</v>
      </c>
    </row>
    <row r="136" spans="1:7" ht="13.2" x14ac:dyDescent="0.25">
      <c r="A136" s="13" t="s">
        <v>123</v>
      </c>
      <c r="B136" s="4">
        <v>4613</v>
      </c>
      <c r="C136" s="5">
        <v>64022.9</v>
      </c>
      <c r="D136" s="2" t="str">
        <f>INDEX([1]SVI!B:B,MATCH($A136,[1]SVI!$B:$B,0),1)</f>
        <v>Delnice</v>
      </c>
      <c r="E136" s="2" t="str">
        <f>INDEX([1]SVI!C:C,MATCH($A136,[1]SVI!$B:$B,0),1)</f>
        <v>Primorsko-goranska županija</v>
      </c>
      <c r="F136" s="2">
        <f>INDEX([1]SVI!D:D,MATCH($A136,[1]SVI!$B:$B,0),1)</f>
        <v>5135</v>
      </c>
      <c r="G136" s="2" t="str">
        <f>INDEX([1]SVI!E:E,MATCH($A136,[1]SVI!$B:$B,0),1)</f>
        <v>Mali grad</v>
      </c>
    </row>
    <row r="137" spans="1:7" ht="13.2" x14ac:dyDescent="0.25">
      <c r="A137" s="13" t="s">
        <v>124</v>
      </c>
      <c r="B137" s="4">
        <v>1465</v>
      </c>
      <c r="C137" s="5">
        <v>26547.32</v>
      </c>
      <c r="D137" s="2" t="str">
        <f>INDEX([1]SVI!B:B,MATCH($A137,[1]SVI!$B:$B,0),1)</f>
        <v>Fužine</v>
      </c>
      <c r="E137" s="2" t="str">
        <f>INDEX([1]SVI!C:C,MATCH($A137,[1]SVI!$B:$B,0),1)</f>
        <v>Primorsko-goranska županija</v>
      </c>
      <c r="F137" s="2">
        <f>INDEX([1]SVI!D:D,MATCH($A137,[1]SVI!$B:$B,0),1)</f>
        <v>1394</v>
      </c>
      <c r="G137" s="2" t="str">
        <f>INDEX([1]SVI!E:E,MATCH($A137,[1]SVI!$B:$B,0),1)</f>
        <v>Općina</v>
      </c>
    </row>
    <row r="138" spans="1:7" ht="13.2" x14ac:dyDescent="0.25">
      <c r="A138" s="13" t="s">
        <v>125</v>
      </c>
      <c r="B138" s="4">
        <v>1855</v>
      </c>
      <c r="C138" s="5">
        <v>20007.52</v>
      </c>
      <c r="D138" s="2" t="str">
        <f>INDEX([1]SVI!B:B,MATCH($A138,[1]SVI!$B:$B,0),1)</f>
        <v>Jelenje</v>
      </c>
      <c r="E138" s="2" t="str">
        <f>INDEX([1]SVI!C:C,MATCH($A138,[1]SVI!$B:$B,0),1)</f>
        <v>Primorsko-goranska županija</v>
      </c>
      <c r="F138" s="2">
        <f>INDEX([1]SVI!D:D,MATCH($A138,[1]SVI!$B:$B,0),1)</f>
        <v>5096</v>
      </c>
      <c r="G138" s="2" t="str">
        <f>INDEX([1]SVI!E:E,MATCH($A138,[1]SVI!$B:$B,0),1)</f>
        <v>Općina</v>
      </c>
    </row>
    <row r="139" spans="1:7" ht="13.2" x14ac:dyDescent="0.25">
      <c r="A139" s="13" t="s">
        <v>126</v>
      </c>
      <c r="B139" s="4">
        <v>5642</v>
      </c>
      <c r="C139" s="5">
        <v>107821.34</v>
      </c>
      <c r="D139" s="2" t="str">
        <f>INDEX([1]SVI!B:B,MATCH($A139,[1]SVI!$B:$B,0),1)</f>
        <v>Kastav</v>
      </c>
      <c r="E139" s="2" t="str">
        <f>INDEX([1]SVI!C:C,MATCH($A139,[1]SVI!$B:$B,0),1)</f>
        <v>Primorsko-goranska županija</v>
      </c>
      <c r="F139" s="2">
        <f>INDEX([1]SVI!D:D,MATCH($A139,[1]SVI!$B:$B,0),1)</f>
        <v>10202</v>
      </c>
      <c r="G139" s="2" t="str">
        <f>INDEX([1]SVI!E:E,MATCH($A139,[1]SVI!$B:$B,0),1)</f>
        <v>Srednji grad</v>
      </c>
    </row>
    <row r="140" spans="1:7" ht="13.2" x14ac:dyDescent="0.25">
      <c r="A140" s="13" t="s">
        <v>127</v>
      </c>
      <c r="B140" s="4">
        <v>4800</v>
      </c>
      <c r="C140" s="5">
        <v>39874.71</v>
      </c>
      <c r="D140" s="2" t="str">
        <f>INDEX([1]SVI!B:B,MATCH($A140,[1]SVI!$B:$B,0),1)</f>
        <v>Kostrena</v>
      </c>
      <c r="E140" s="2" t="str">
        <f>INDEX([1]SVI!C:C,MATCH($A140,[1]SVI!$B:$B,0),1)</f>
        <v>Primorsko-goranska županija</v>
      </c>
      <c r="F140" s="2">
        <f>INDEX([1]SVI!D:D,MATCH($A140,[1]SVI!$B:$B,0),1)</f>
        <v>4398</v>
      </c>
      <c r="G140" s="2" t="str">
        <f>INDEX([1]SVI!E:E,MATCH($A140,[1]SVI!$B:$B,0),1)</f>
        <v>Općina</v>
      </c>
    </row>
    <row r="141" spans="1:7" ht="13.2" x14ac:dyDescent="0.25">
      <c r="A141" s="13" t="s">
        <v>128</v>
      </c>
      <c r="B141" s="4">
        <v>3114</v>
      </c>
      <c r="C141" s="5">
        <v>50108.74</v>
      </c>
      <c r="D141" s="2" t="str">
        <f>INDEX([1]SVI!B:B,MATCH($A141,[1]SVI!$B:$B,0),1)</f>
        <v>Kraljevica</v>
      </c>
      <c r="E141" s="2" t="str">
        <f>INDEX([1]SVI!C:C,MATCH($A141,[1]SVI!$B:$B,0),1)</f>
        <v>Primorsko-goranska županija</v>
      </c>
      <c r="F141" s="2">
        <f>INDEX([1]SVI!D:D,MATCH($A141,[1]SVI!$B:$B,0),1)</f>
        <v>4066</v>
      </c>
      <c r="G141" s="2" t="str">
        <f>INDEX([1]SVI!E:E,MATCH($A141,[1]SVI!$B:$B,0),1)</f>
        <v>Mali grad</v>
      </c>
    </row>
    <row r="142" spans="1:7" ht="13.2" x14ac:dyDescent="0.25">
      <c r="A142" s="13" t="s">
        <v>129</v>
      </c>
      <c r="B142" s="4">
        <v>5863</v>
      </c>
      <c r="C142" s="5">
        <v>86492.44</v>
      </c>
      <c r="D142" s="2" t="str">
        <f>INDEX([1]SVI!B:B,MATCH($A142,[1]SVI!$B:$B,0),1)</f>
        <v>Krk</v>
      </c>
      <c r="E142" s="2" t="str">
        <f>INDEX([1]SVI!C:C,MATCH($A142,[1]SVI!$B:$B,0),1)</f>
        <v>Primorsko-goranska županija</v>
      </c>
      <c r="F142" s="2">
        <f>INDEX([1]SVI!D:D,MATCH($A142,[1]SVI!$B:$B,0),1)</f>
        <v>6816</v>
      </c>
      <c r="G142" s="2" t="str">
        <f>INDEX([1]SVI!E:E,MATCH($A142,[1]SVI!$B:$B,0),1)</f>
        <v>Mali grad</v>
      </c>
    </row>
    <row r="143" spans="1:7" ht="13.2" x14ac:dyDescent="0.25">
      <c r="A143" s="13" t="s">
        <v>130</v>
      </c>
      <c r="B143" s="4">
        <v>2648</v>
      </c>
      <c r="C143" s="5">
        <v>29885.89</v>
      </c>
      <c r="D143" s="2" t="str">
        <f>INDEX([1]SVI!B:B,MATCH($A143,[1]SVI!$B:$B,0),1)</f>
        <v>Lovran</v>
      </c>
      <c r="E143" s="2" t="str">
        <f>INDEX([1]SVI!C:C,MATCH($A143,[1]SVI!$B:$B,0),1)</f>
        <v>Primorsko-goranska županija</v>
      </c>
      <c r="F143" s="2">
        <f>INDEX([1]SVI!D:D,MATCH($A143,[1]SVI!$B:$B,0),1)</f>
        <v>3527</v>
      </c>
      <c r="G143" s="2" t="str">
        <f>INDEX([1]SVI!E:E,MATCH($A143,[1]SVI!$B:$B,0),1)</f>
        <v>Općina</v>
      </c>
    </row>
    <row r="144" spans="1:7" ht="13.2" x14ac:dyDescent="0.25">
      <c r="A144" s="13" t="s">
        <v>131</v>
      </c>
      <c r="B144" s="4">
        <v>5713</v>
      </c>
      <c r="C144" s="5">
        <v>81776.55</v>
      </c>
      <c r="D144" s="2" t="str">
        <f>INDEX([1]SVI!B:B,MATCH($A144,[1]SVI!$B:$B,0),1)</f>
        <v>Mali Lošinj</v>
      </c>
      <c r="E144" s="2" t="str">
        <f>INDEX([1]SVI!C:C,MATCH($A144,[1]SVI!$B:$B,0),1)</f>
        <v>Primorsko-goranska županija</v>
      </c>
      <c r="F144" s="2">
        <f>INDEX([1]SVI!D:D,MATCH($A144,[1]SVI!$B:$B,0),1)</f>
        <v>7537</v>
      </c>
      <c r="G144" s="2" t="str">
        <f>INDEX([1]SVI!E:E,MATCH($A144,[1]SVI!$B:$B,0),1)</f>
        <v>Mali grad</v>
      </c>
    </row>
    <row r="145" spans="1:7" ht="13.2" x14ac:dyDescent="0.25">
      <c r="A145" s="13" t="s">
        <v>132</v>
      </c>
      <c r="B145" s="4">
        <v>3410</v>
      </c>
      <c r="C145" s="5">
        <v>59192.33</v>
      </c>
      <c r="D145" s="2" t="str">
        <f>INDEX([1]SVI!B:B,MATCH($A145,[1]SVI!$B:$B,0),1)</f>
        <v>Malinska-Dubašnica</v>
      </c>
      <c r="E145" s="2" t="str">
        <f>INDEX([1]SVI!C:C,MATCH($A145,[1]SVI!$B:$B,0),1)</f>
        <v>Primorsko-goranska županija</v>
      </c>
      <c r="F145" s="2">
        <f>INDEX([1]SVI!D:D,MATCH($A145,[1]SVI!$B:$B,0),1)</f>
        <v>3212</v>
      </c>
      <c r="G145" s="2" t="str">
        <f>INDEX([1]SVI!E:E,MATCH($A145,[1]SVI!$B:$B,0),1)</f>
        <v>Općina</v>
      </c>
    </row>
    <row r="146" spans="1:7" ht="13.2" x14ac:dyDescent="0.25">
      <c r="A146" s="13" t="s">
        <v>133</v>
      </c>
      <c r="B146" s="4">
        <v>8569</v>
      </c>
      <c r="C146" s="5">
        <v>152471.23000000001</v>
      </c>
      <c r="D146" s="2" t="str">
        <f>INDEX([1]SVI!B:B,MATCH($A146,[1]SVI!$B:$B,0),1)</f>
        <v>Matulji</v>
      </c>
      <c r="E146" s="2" t="str">
        <f>INDEX([1]SVI!C:C,MATCH($A146,[1]SVI!$B:$B,0),1)</f>
        <v>Primorsko-goranska županija</v>
      </c>
      <c r="F146" s="2">
        <f>INDEX([1]SVI!D:D,MATCH($A146,[1]SVI!$B:$B,0),1)</f>
        <v>10773</v>
      </c>
      <c r="G146" s="2" t="str">
        <f>INDEX([1]SVI!E:E,MATCH($A146,[1]SVI!$B:$B,0),1)</f>
        <v>Općina</v>
      </c>
    </row>
    <row r="147" spans="1:7" ht="13.2" x14ac:dyDescent="0.25">
      <c r="A147" s="13" t="s">
        <v>134</v>
      </c>
      <c r="B147" s="4">
        <v>2719</v>
      </c>
      <c r="C147" s="5">
        <v>39590.42</v>
      </c>
      <c r="D147" s="2" t="str">
        <f>INDEX([1]SVI!B:B,MATCH($A147,[1]SVI!$B:$B,0),1)</f>
        <v>Novi Vinodolski</v>
      </c>
      <c r="E147" s="2" t="str">
        <f>INDEX([1]SVI!C:C,MATCH($A147,[1]SVI!$B:$B,0),1)</f>
        <v>Primorsko-goranska županija</v>
      </c>
      <c r="F147" s="2">
        <f>INDEX([1]SVI!D:D,MATCH($A147,[1]SVI!$B:$B,0),1)</f>
        <v>4328</v>
      </c>
      <c r="G147" s="2" t="str">
        <f>INDEX([1]SVI!E:E,MATCH($A147,[1]SVI!$B:$B,0),1)</f>
        <v>Mali grad</v>
      </c>
    </row>
    <row r="148" spans="1:7" ht="13.2" x14ac:dyDescent="0.25">
      <c r="A148" s="13" t="s">
        <v>135</v>
      </c>
      <c r="B148" s="4">
        <v>1303</v>
      </c>
      <c r="C148" s="5">
        <v>9552.56</v>
      </c>
      <c r="D148" s="2" t="str">
        <f>INDEX([1]SVI!B:B,MATCH($A148,[1]SVI!$B:$B,0),1)</f>
        <v>Omišalj</v>
      </c>
      <c r="E148" s="2" t="str">
        <f>INDEX([1]SVI!C:C,MATCH($A148,[1]SVI!$B:$B,0),1)</f>
        <v>Primorsko-goranska županija</v>
      </c>
      <c r="F148" s="2">
        <f>INDEX([1]SVI!D:D,MATCH($A148,[1]SVI!$B:$B,0),1)</f>
        <v>2992</v>
      </c>
      <c r="G148" s="2" t="str">
        <f>INDEX([1]SVI!E:E,MATCH($A148,[1]SVI!$B:$B,0),1)</f>
        <v>Općina</v>
      </c>
    </row>
    <row r="149" spans="1:7" ht="13.2" x14ac:dyDescent="0.25">
      <c r="A149" s="13" t="s">
        <v>136</v>
      </c>
      <c r="B149" s="4">
        <v>7561</v>
      </c>
      <c r="C149" s="5">
        <v>93841.95</v>
      </c>
      <c r="D149" s="2" t="str">
        <f>INDEX([1]SVI!B:B,MATCH($A149,[1]SVI!$B:$B,0),1)</f>
        <v>Opatija</v>
      </c>
      <c r="E149" s="2" t="str">
        <f>INDEX([1]SVI!C:C,MATCH($A149,[1]SVI!$B:$B,0),1)</f>
        <v>Primorsko-goranska županija</v>
      </c>
      <c r="F149" s="2">
        <f>INDEX([1]SVI!D:D,MATCH($A149,[1]SVI!$B:$B,0),1)</f>
        <v>10619</v>
      </c>
      <c r="G149" s="2" t="str">
        <f>INDEX([1]SVI!E:E,MATCH($A149,[1]SVI!$B:$B,0),1)</f>
        <v>Srednji grad</v>
      </c>
    </row>
    <row r="150" spans="1:7" ht="13.2" x14ac:dyDescent="0.25">
      <c r="A150" s="13" t="s">
        <v>137</v>
      </c>
      <c r="B150" s="4">
        <v>4909</v>
      </c>
      <c r="C150" s="5">
        <v>79382.740000000005</v>
      </c>
      <c r="D150" s="2" t="str">
        <f>INDEX([1]SVI!B:B,MATCH($A150,[1]SVI!$B:$B,0),1)</f>
        <v>Rab</v>
      </c>
      <c r="E150" s="2" t="str">
        <f>INDEX([1]SVI!C:C,MATCH($A150,[1]SVI!$B:$B,0),1)</f>
        <v>Primorsko-goranska županija</v>
      </c>
      <c r="F150" s="2">
        <f>INDEX([1]SVI!D:D,MATCH($A150,[1]SVI!$B:$B,0),1)</f>
        <v>7161</v>
      </c>
      <c r="G150" s="2" t="str">
        <f>INDEX([1]SVI!E:E,MATCH($A150,[1]SVI!$B:$B,0),1)</f>
        <v>Mali grad</v>
      </c>
    </row>
    <row r="151" spans="1:7" ht="13.2" x14ac:dyDescent="0.25">
      <c r="A151" s="13" t="s">
        <v>138</v>
      </c>
      <c r="B151" s="4">
        <v>1631</v>
      </c>
      <c r="C151" s="5">
        <v>37864.6</v>
      </c>
      <c r="D151" s="2" t="str">
        <f>INDEX([1]SVI!B:B,MATCH($A151,[1]SVI!$B:$B,0),1)</f>
        <v>Ravna Gora</v>
      </c>
      <c r="E151" s="2" t="str">
        <f>INDEX([1]SVI!C:C,MATCH($A151,[1]SVI!$B:$B,0),1)</f>
        <v>Primorsko-goranska županija</v>
      </c>
      <c r="F151" s="2">
        <f>INDEX([1]SVI!D:D,MATCH($A151,[1]SVI!$B:$B,0),1)</f>
        <v>2028</v>
      </c>
      <c r="G151" s="2" t="str">
        <f>INDEX([1]SVI!E:E,MATCH($A151,[1]SVI!$B:$B,0),1)</f>
        <v>Općina</v>
      </c>
    </row>
    <row r="152" spans="1:7" ht="13.2" x14ac:dyDescent="0.25">
      <c r="A152" s="13" t="s">
        <v>139</v>
      </c>
      <c r="B152" s="4">
        <v>105288</v>
      </c>
      <c r="C152" s="5">
        <v>1353461.69</v>
      </c>
      <c r="D152" s="2" t="str">
        <f>INDEX([1]SVI!B:B,MATCH($A152,[1]SVI!$B:$B,0),1)</f>
        <v>Rijeka</v>
      </c>
      <c r="E152" s="2" t="str">
        <f>INDEX([1]SVI!C:C,MATCH($A152,[1]SVI!$B:$B,0),1)</f>
        <v>Primorsko-goranska županija</v>
      </c>
      <c r="F152" s="2">
        <f>INDEX([1]SVI!D:D,MATCH($A152,[1]SVI!$B:$B,0),1)</f>
        <v>107964</v>
      </c>
      <c r="G152" s="2" t="str">
        <f>INDEX([1]SVI!E:E,MATCH($A152,[1]SVI!$B:$B,0),1)</f>
        <v>Veliki grad</v>
      </c>
    </row>
    <row r="153" spans="1:7" ht="13.2" x14ac:dyDescent="0.25">
      <c r="A153" s="13" t="s">
        <v>140</v>
      </c>
      <c r="B153" s="4">
        <v>9513</v>
      </c>
      <c r="C153" s="5">
        <v>127355.93</v>
      </c>
      <c r="D153" s="2" t="str">
        <f>INDEX([1]SVI!B:B,MATCH($A153,[1]SVI!$B:$B,0),1)</f>
        <v>Viškovo</v>
      </c>
      <c r="E153" s="2" t="str">
        <f>INDEX([1]SVI!C:C,MATCH($A153,[1]SVI!$B:$B,0),1)</f>
        <v>Primorsko-goranska županija</v>
      </c>
      <c r="F153" s="2">
        <f>INDEX([1]SVI!D:D,MATCH($A153,[1]SVI!$B:$B,0),1)</f>
        <v>16084</v>
      </c>
      <c r="G153" s="2" t="str">
        <f>INDEX([1]SVI!E:E,MATCH($A153,[1]SVI!$B:$B,0),1)</f>
        <v>Općina</v>
      </c>
    </row>
    <row r="154" spans="1:7" ht="13.2" x14ac:dyDescent="0.25">
      <c r="A154" s="13" t="s">
        <v>141</v>
      </c>
      <c r="B154" s="4">
        <v>2071</v>
      </c>
      <c r="C154" s="5">
        <v>22997.45</v>
      </c>
      <c r="D154" s="2" t="str">
        <f>INDEX([1]SVI!B:B,MATCH($A154,[1]SVI!$B:$B,0),1)</f>
        <v>Vrbovsko</v>
      </c>
      <c r="E154" s="2" t="str">
        <f>INDEX([1]SVI!C:C,MATCH($A154,[1]SVI!$B:$B,0),1)</f>
        <v>Primorsko-goranska županija</v>
      </c>
      <c r="F154" s="2">
        <f>INDEX([1]SVI!D:D,MATCH($A154,[1]SVI!$B:$B,0),1)</f>
        <v>3876</v>
      </c>
      <c r="G154" s="2" t="str">
        <f>INDEX([1]SVI!E:E,MATCH($A154,[1]SVI!$B:$B,0),1)</f>
        <v>Mali grad</v>
      </c>
    </row>
    <row r="155" spans="1:7" ht="13.2" x14ac:dyDescent="0.25">
      <c r="A155" s="13" t="s">
        <v>142</v>
      </c>
      <c r="B155" s="4">
        <v>4209</v>
      </c>
      <c r="C155" s="5">
        <v>46439.76</v>
      </c>
      <c r="D155" s="2" t="str">
        <f>INDEX([1]SVI!B:B,MATCH($A155,[1]SVI!$B:$B,0),1)</f>
        <v>Glina</v>
      </c>
      <c r="E155" s="2" t="str">
        <f>INDEX([1]SVI!C:C,MATCH($A155,[1]SVI!$B:$B,0),1)</f>
        <v>Sisačko-moslavačka županija</v>
      </c>
      <c r="F155" s="2">
        <f>INDEX([1]SVI!D:D,MATCH($A155,[1]SVI!$B:$B,0),1)</f>
        <v>7116</v>
      </c>
      <c r="G155" s="2" t="str">
        <f>INDEX([1]SVI!E:E,MATCH($A155,[1]SVI!$B:$B,0),1)</f>
        <v>Mali grad</v>
      </c>
    </row>
    <row r="156" spans="1:7" ht="13.2" x14ac:dyDescent="0.25">
      <c r="A156" s="13" t="s">
        <v>143</v>
      </c>
      <c r="B156" s="4">
        <v>994</v>
      </c>
      <c r="C156" s="5">
        <v>8412.15</v>
      </c>
      <c r="D156" s="2" t="str">
        <f>INDEX([1]SVI!B:B,MATCH($A156,[1]SVI!$B:$B,0),1)</f>
        <v>Hrvatska Kostajnica</v>
      </c>
      <c r="E156" s="2" t="str">
        <f>INDEX([1]SVI!C:C,MATCH($A156,[1]SVI!$B:$B,0),1)</f>
        <v>Sisačko-moslavačka županija</v>
      </c>
      <c r="F156" s="2">
        <f>INDEX([1]SVI!D:D,MATCH($A156,[1]SVI!$B:$B,0),1)</f>
        <v>1879</v>
      </c>
      <c r="G156" s="2" t="str">
        <f>INDEX([1]SVI!E:E,MATCH($A156,[1]SVI!$B:$B,0),1)</f>
        <v>Mali grad</v>
      </c>
    </row>
    <row r="157" spans="1:7" ht="13.2" x14ac:dyDescent="0.25">
      <c r="A157" s="13" t="s">
        <v>144</v>
      </c>
      <c r="B157" s="4">
        <v>11244</v>
      </c>
      <c r="C157" s="5">
        <v>211594.84</v>
      </c>
      <c r="D157" s="2" t="str">
        <f>INDEX([1]SVI!B:B,MATCH($A157,[1]SVI!$B:$B,0),1)</f>
        <v>Kutina</v>
      </c>
      <c r="E157" s="2" t="str">
        <f>INDEX([1]SVI!C:C,MATCH($A157,[1]SVI!$B:$B,0),1)</f>
        <v>Sisačko-moslavačka županija</v>
      </c>
      <c r="F157" s="2">
        <f>INDEX([1]SVI!D:D,MATCH($A157,[1]SVI!$B:$B,0),1)</f>
        <v>19601</v>
      </c>
      <c r="G157" s="2" t="str">
        <f>INDEX([1]SVI!E:E,MATCH($A157,[1]SVI!$B:$B,0),1)</f>
        <v>Srednji grad</v>
      </c>
    </row>
    <row r="158" spans="1:7" ht="13.2" x14ac:dyDescent="0.25">
      <c r="A158" s="13" t="s">
        <v>145</v>
      </c>
      <c r="B158" s="4">
        <v>2021</v>
      </c>
      <c r="C158" s="5">
        <v>21910.78</v>
      </c>
      <c r="D158" s="2" t="str">
        <f>INDEX([1]SVI!B:B,MATCH($A158,[1]SVI!$B:$B,0),1)</f>
        <v>Lekenik</v>
      </c>
      <c r="E158" s="2" t="str">
        <f>INDEX([1]SVI!C:C,MATCH($A158,[1]SVI!$B:$B,0),1)</f>
        <v>Sisačko-moslavačka županija</v>
      </c>
      <c r="F158" s="2">
        <f>INDEX([1]SVI!D:D,MATCH($A158,[1]SVI!$B:$B,0),1)</f>
        <v>5343</v>
      </c>
      <c r="G158" s="2" t="str">
        <f>INDEX([1]SVI!E:E,MATCH($A158,[1]SVI!$B:$B,0),1)</f>
        <v>Općina</v>
      </c>
    </row>
    <row r="159" spans="1:7" ht="13.2" x14ac:dyDescent="0.25">
      <c r="A159" s="13" t="s">
        <v>146</v>
      </c>
      <c r="B159" s="4">
        <v>903</v>
      </c>
      <c r="C159" s="5">
        <v>9128.77</v>
      </c>
      <c r="D159" s="2" t="str">
        <f>INDEX([1]SVI!B:B,MATCH($A159,[1]SVI!$B:$B,0),1)</f>
        <v>Lipovljani</v>
      </c>
      <c r="E159" s="2" t="str">
        <f>INDEX([1]SVI!C:C,MATCH($A159,[1]SVI!$B:$B,0),1)</f>
        <v>Sisačko-moslavačka županija</v>
      </c>
      <c r="F159" s="2">
        <f>INDEX([1]SVI!D:D,MATCH($A159,[1]SVI!$B:$B,0),1)</f>
        <v>2807</v>
      </c>
      <c r="G159" s="2" t="str">
        <f>INDEX([1]SVI!E:E,MATCH($A159,[1]SVI!$B:$B,0),1)</f>
        <v>Općina</v>
      </c>
    </row>
    <row r="160" spans="1:7" ht="13.2" x14ac:dyDescent="0.25">
      <c r="A160" s="13" t="s">
        <v>147</v>
      </c>
      <c r="B160" s="4">
        <v>9235</v>
      </c>
      <c r="C160" s="5">
        <v>153046.82</v>
      </c>
      <c r="D160" s="2" t="str">
        <f>INDEX([1]SVI!B:B,MATCH($A160,[1]SVI!$B:$B,0),1)</f>
        <v>Novska</v>
      </c>
      <c r="E160" s="2" t="str">
        <f>INDEX([1]SVI!C:C,MATCH($A160,[1]SVI!$B:$B,0),1)</f>
        <v>Sisačko-moslavačka županija</v>
      </c>
      <c r="F160" s="2">
        <f>INDEX([1]SVI!D:D,MATCH($A160,[1]SVI!$B:$B,0),1)</f>
        <v>11137</v>
      </c>
      <c r="G160" s="2" t="str">
        <f>INDEX([1]SVI!E:E,MATCH($A160,[1]SVI!$B:$B,0),1)</f>
        <v>Srednji grad</v>
      </c>
    </row>
    <row r="161" spans="1:7" ht="13.2" x14ac:dyDescent="0.25">
      <c r="A161" s="13" t="s">
        <v>148</v>
      </c>
      <c r="B161" s="4">
        <v>11712</v>
      </c>
      <c r="C161" s="5">
        <v>134993.78</v>
      </c>
      <c r="D161" s="2" t="str">
        <f>INDEX([1]SVI!B:B,MATCH($A161,[1]SVI!$B:$B,0),1)</f>
        <v>Petrinja</v>
      </c>
      <c r="E161" s="2" t="str">
        <f>INDEX([1]SVI!C:C,MATCH($A161,[1]SVI!$B:$B,0),1)</f>
        <v>Sisačko-moslavačka županija</v>
      </c>
      <c r="F161" s="2">
        <f>INDEX([1]SVI!D:D,MATCH($A161,[1]SVI!$B:$B,0),1)</f>
        <v>19950</v>
      </c>
      <c r="G161" s="2" t="str">
        <f>INDEX([1]SVI!E:E,MATCH($A161,[1]SVI!$B:$B,0),1)</f>
        <v>Srednji grad</v>
      </c>
    </row>
    <row r="162" spans="1:7" ht="13.2" x14ac:dyDescent="0.25">
      <c r="A162" s="13" t="s">
        <v>149</v>
      </c>
      <c r="B162" s="4">
        <v>5462</v>
      </c>
      <c r="C162" s="5">
        <v>120623.72</v>
      </c>
      <c r="D162" s="2" t="str">
        <f>INDEX([1]SVI!B:B,MATCH($A162,[1]SVI!$B:$B,0),1)</f>
        <v>Popovača</v>
      </c>
      <c r="E162" s="2" t="str">
        <f>INDEX([1]SVI!C:C,MATCH($A162,[1]SVI!$B:$B,0),1)</f>
        <v>Sisačko-moslavačka županija</v>
      </c>
      <c r="F162" s="2">
        <f>INDEX([1]SVI!D:D,MATCH($A162,[1]SVI!$B:$B,0),1)</f>
        <v>10255</v>
      </c>
      <c r="G162" s="2" t="str">
        <f>INDEX([1]SVI!E:E,MATCH($A162,[1]SVI!$B:$B,0),1)</f>
        <v>Srednji grad</v>
      </c>
    </row>
    <row r="163" spans="1:7" ht="13.2" x14ac:dyDescent="0.25">
      <c r="A163" s="13" t="s">
        <v>150</v>
      </c>
      <c r="B163" s="4">
        <v>32423</v>
      </c>
      <c r="C163" s="5">
        <v>448775.04</v>
      </c>
      <c r="D163" s="2" t="str">
        <f>INDEX([1]SVI!B:B,MATCH($A163,[1]SVI!$B:$B,0),1)</f>
        <v>Sisak</v>
      </c>
      <c r="E163" s="2" t="str">
        <f>INDEX([1]SVI!C:C,MATCH($A163,[1]SVI!$B:$B,0),1)</f>
        <v>Sisačko-moslavačka županija</v>
      </c>
      <c r="F163" s="2">
        <f>INDEX([1]SVI!D:D,MATCH($A163,[1]SVI!$B:$B,0),1)</f>
        <v>40121</v>
      </c>
      <c r="G163" s="2" t="str">
        <f>INDEX([1]SVI!E:E,MATCH($A163,[1]SVI!$B:$B,0),1)</f>
        <v>Veliki grad</v>
      </c>
    </row>
    <row r="164" spans="1:7" ht="13.2" x14ac:dyDescent="0.25">
      <c r="A164" s="13" t="s">
        <v>151</v>
      </c>
      <c r="B164" s="4">
        <v>1577</v>
      </c>
      <c r="C164" s="5">
        <v>20234.57</v>
      </c>
      <c r="D164" s="2" t="str">
        <f>INDEX([1]SVI!B:B,MATCH($A164,[1]SVI!$B:$B,0),1)</f>
        <v>Sunja</v>
      </c>
      <c r="E164" s="2" t="str">
        <f>INDEX([1]SVI!C:C,MATCH($A164,[1]SVI!$B:$B,0),1)</f>
        <v>Sisačko-moslavačka županija</v>
      </c>
      <c r="F164" s="2">
        <f>INDEX([1]SVI!D:D,MATCH($A164,[1]SVI!$B:$B,0),1)</f>
        <v>4124</v>
      </c>
      <c r="G164" s="2" t="str">
        <f>INDEX([1]SVI!E:E,MATCH($A164,[1]SVI!$B:$B,0),1)</f>
        <v>Općina</v>
      </c>
    </row>
    <row r="165" spans="1:7" ht="13.2" x14ac:dyDescent="0.25">
      <c r="A165" s="13" t="s">
        <v>152</v>
      </c>
      <c r="B165" s="4">
        <v>1452</v>
      </c>
      <c r="C165" s="5">
        <v>13575.06</v>
      </c>
      <c r="D165" s="2" t="str">
        <f>INDEX([1]SVI!B:B,MATCH($A165,[1]SVI!$B:$B,0),1)</f>
        <v>Topusko</v>
      </c>
      <c r="E165" s="2" t="str">
        <f>INDEX([1]SVI!C:C,MATCH($A165,[1]SVI!$B:$B,0),1)</f>
        <v>Sisačko-moslavačka županija</v>
      </c>
      <c r="F165" s="2">
        <f>INDEX([1]SVI!D:D,MATCH($A165,[1]SVI!$B:$B,0),1)</f>
        <v>2222</v>
      </c>
      <c r="G165" s="2" t="str">
        <f>INDEX([1]SVI!E:E,MATCH($A165,[1]SVI!$B:$B,0),1)</f>
        <v>Općina</v>
      </c>
    </row>
    <row r="166" spans="1:7" ht="13.2" x14ac:dyDescent="0.25">
      <c r="A166" s="13" t="s">
        <v>153</v>
      </c>
      <c r="B166" s="4">
        <v>1429</v>
      </c>
      <c r="C166" s="5">
        <v>9888.99</v>
      </c>
      <c r="D166" s="2" t="str">
        <f>INDEX([1]SVI!B:B,MATCH($A166,[1]SVI!$B:$B,0),1)</f>
        <v>Baška Voda</v>
      </c>
      <c r="E166" s="2" t="str">
        <f>INDEX([1]SVI!C:C,MATCH($A166,[1]SVI!$B:$B,0),1)</f>
        <v>Splitsko-dalmatinska županija</v>
      </c>
      <c r="F166" s="2">
        <f>INDEX([1]SVI!D:D,MATCH($A166,[1]SVI!$B:$B,0),1)</f>
        <v>2590</v>
      </c>
      <c r="G166" s="2" t="str">
        <f>INDEX([1]SVI!E:E,MATCH($A166,[1]SVI!$B:$B,0),1)</f>
        <v>Općina</v>
      </c>
    </row>
    <row r="167" spans="1:7" ht="13.2" x14ac:dyDescent="0.25">
      <c r="A167" s="13" t="s">
        <v>154</v>
      </c>
      <c r="B167" s="4">
        <v>957</v>
      </c>
      <c r="C167" s="5">
        <v>12978.27</v>
      </c>
      <c r="D167" s="2" t="str">
        <f>INDEX([1]SVI!B:B,MATCH($A167,[1]SVI!$B:$B,0),1)</f>
        <v>Bol</v>
      </c>
      <c r="E167" s="2" t="str">
        <f>INDEX([1]SVI!C:C,MATCH($A167,[1]SVI!$B:$B,0),1)</f>
        <v>Splitsko-dalmatinska županija</v>
      </c>
      <c r="F167" s="2">
        <f>INDEX([1]SVI!D:D,MATCH($A167,[1]SVI!$B:$B,0),1)</f>
        <v>1678</v>
      </c>
      <c r="G167" s="2" t="str">
        <f>INDEX([1]SVI!E:E,MATCH($A167,[1]SVI!$B:$B,0),1)</f>
        <v>Općina</v>
      </c>
    </row>
    <row r="168" spans="1:7" ht="13.2" x14ac:dyDescent="0.25">
      <c r="A168" s="13" t="s">
        <v>155</v>
      </c>
      <c r="B168" s="4">
        <v>1424</v>
      </c>
      <c r="C168" s="5">
        <v>24781.33</v>
      </c>
      <c r="D168" s="2" t="str">
        <f>INDEX([1]SVI!B:B,MATCH($A168,[1]SVI!$B:$B,0),1)</f>
        <v>Cista Provo</v>
      </c>
      <c r="E168" s="2" t="str">
        <f>INDEX([1]SVI!C:C,MATCH($A168,[1]SVI!$B:$B,0),1)</f>
        <v>Splitsko-dalmatinska županija</v>
      </c>
      <c r="F168" s="2">
        <f>INDEX([1]SVI!D:D,MATCH($A168,[1]SVI!$B:$B,0),1)</f>
        <v>1799</v>
      </c>
      <c r="G168" s="2" t="str">
        <f>INDEX([1]SVI!E:E,MATCH($A168,[1]SVI!$B:$B,0),1)</f>
        <v>Općina</v>
      </c>
    </row>
    <row r="169" spans="1:7" ht="13.2" x14ac:dyDescent="0.25">
      <c r="A169" s="13" t="s">
        <v>156</v>
      </c>
      <c r="B169" s="4">
        <v>2021</v>
      </c>
      <c r="C169" s="5">
        <v>30844.97</v>
      </c>
      <c r="D169" s="2" t="str">
        <f>INDEX([1]SVI!B:B,MATCH($A169,[1]SVI!$B:$B,0),1)</f>
        <v>Dicmo</v>
      </c>
      <c r="E169" s="2" t="str">
        <f>INDEX([1]SVI!C:C,MATCH($A169,[1]SVI!$B:$B,0),1)</f>
        <v>Splitsko-dalmatinska županija</v>
      </c>
      <c r="F169" s="2">
        <f>INDEX([1]SVI!D:D,MATCH($A169,[1]SVI!$B:$B,0),1)</f>
        <v>2805</v>
      </c>
      <c r="G169" s="2" t="str">
        <f>INDEX([1]SVI!E:E,MATCH($A169,[1]SVI!$B:$B,0),1)</f>
        <v>Općina</v>
      </c>
    </row>
    <row r="170" spans="1:7" ht="13.2" x14ac:dyDescent="0.25">
      <c r="A170" s="13" t="s">
        <v>157</v>
      </c>
      <c r="B170" s="4">
        <v>2193</v>
      </c>
      <c r="C170" s="5">
        <v>20066.66</v>
      </c>
      <c r="D170" s="2" t="str">
        <f>INDEX([1]SVI!B:B,MATCH($A170,[1]SVI!$B:$B,0),1)</f>
        <v>Dugi Rat</v>
      </c>
      <c r="E170" s="2" t="str">
        <f>INDEX([1]SVI!C:C,MATCH($A170,[1]SVI!$B:$B,0),1)</f>
        <v>Splitsko-dalmatinska županija</v>
      </c>
      <c r="F170" s="2">
        <f>INDEX([1]SVI!D:D,MATCH($A170,[1]SVI!$B:$B,0),1)</f>
        <v>6876</v>
      </c>
      <c r="G170" s="2" t="str">
        <f>INDEX([1]SVI!E:E,MATCH($A170,[1]SVI!$B:$B,0),1)</f>
        <v>Općina</v>
      </c>
    </row>
    <row r="171" spans="1:7" ht="13.2" x14ac:dyDescent="0.25">
      <c r="A171" s="13" t="s">
        <v>158</v>
      </c>
      <c r="B171" s="4">
        <v>7000</v>
      </c>
      <c r="C171" s="5">
        <v>202476.04</v>
      </c>
      <c r="D171" s="2" t="str">
        <f>INDEX([1]SVI!B:B,MATCH($A171,[1]SVI!$B:$B,0),1)</f>
        <v>Dugopolje</v>
      </c>
      <c r="E171" s="2" t="str">
        <f>INDEX([1]SVI!C:C,MATCH($A171,[1]SVI!$B:$B,0),1)</f>
        <v>Splitsko-dalmatinska županija</v>
      </c>
      <c r="F171" s="2">
        <f>INDEX([1]SVI!D:D,MATCH($A171,[1]SVI!$B:$B,0),1)</f>
        <v>3742</v>
      </c>
      <c r="G171" s="2" t="str">
        <f>INDEX([1]SVI!E:E,MATCH($A171,[1]SVI!$B:$B,0),1)</f>
        <v>Općina</v>
      </c>
    </row>
    <row r="172" spans="1:7" ht="13.2" x14ac:dyDescent="0.25">
      <c r="A172" s="13" t="s">
        <v>159</v>
      </c>
      <c r="B172" s="4">
        <v>1435</v>
      </c>
      <c r="C172" s="5">
        <v>15745.75</v>
      </c>
      <c r="D172" s="2" t="str">
        <f>INDEX([1]SVI!B:B,MATCH($A172,[1]SVI!$B:$B,0),1)</f>
        <v>Gradac</v>
      </c>
      <c r="E172" s="2" t="str">
        <f>INDEX([1]SVI!C:C,MATCH($A172,[1]SVI!$B:$B,0),1)</f>
        <v>Splitsko-dalmatinska županija</v>
      </c>
      <c r="F172" s="2">
        <f>INDEX([1]SVI!D:D,MATCH($A172,[1]SVI!$B:$B,0),1)</f>
        <v>2401</v>
      </c>
      <c r="G172" s="2" t="str">
        <f>INDEX([1]SVI!E:E,MATCH($A172,[1]SVI!$B:$B,0),1)</f>
        <v>Općina</v>
      </c>
    </row>
    <row r="173" spans="1:7" ht="13.2" x14ac:dyDescent="0.25">
      <c r="A173" s="13" t="s">
        <v>160</v>
      </c>
      <c r="B173" s="4">
        <v>2008</v>
      </c>
      <c r="C173" s="5">
        <v>24734.38</v>
      </c>
      <c r="D173" s="2" t="str">
        <f>INDEX([1]SVI!B:B,MATCH($A173,[1]SVI!$B:$B,0),1)</f>
        <v>Hvar</v>
      </c>
      <c r="E173" s="2" t="str">
        <f>INDEX([1]SVI!C:C,MATCH($A173,[1]SVI!$B:$B,0),1)</f>
        <v>Splitsko-dalmatinska županija</v>
      </c>
      <c r="F173" s="2">
        <f>INDEX([1]SVI!D:D,MATCH($A173,[1]SVI!$B:$B,0),1)</f>
        <v>3979</v>
      </c>
      <c r="G173" s="2" t="str">
        <f>INDEX([1]SVI!E:E,MATCH($A173,[1]SVI!$B:$B,0),1)</f>
        <v>Mali grad</v>
      </c>
    </row>
    <row r="174" spans="1:7" ht="13.2" x14ac:dyDescent="0.25">
      <c r="A174" s="13" t="s">
        <v>161</v>
      </c>
      <c r="B174" s="4">
        <v>7656</v>
      </c>
      <c r="C174" s="5">
        <v>138376.57</v>
      </c>
      <c r="D174" s="2" t="str">
        <f>INDEX([1]SVI!B:B,MATCH($A174,[1]SVI!$B:$B,0),1)</f>
        <v>Imotski</v>
      </c>
      <c r="E174" s="2" t="str">
        <f>INDEX([1]SVI!C:C,MATCH($A174,[1]SVI!$B:$B,0),1)</f>
        <v>Splitsko-dalmatinska županija</v>
      </c>
      <c r="F174" s="2">
        <f>INDEX([1]SVI!D:D,MATCH($A174,[1]SVI!$B:$B,0),1)</f>
        <v>9153</v>
      </c>
      <c r="G174" s="2" t="str">
        <f>INDEX([1]SVI!E:E,MATCH($A174,[1]SVI!$B:$B,0),1)</f>
        <v>Mali grad</v>
      </c>
    </row>
    <row r="175" spans="1:7" ht="13.2" x14ac:dyDescent="0.25">
      <c r="A175" s="13" t="s">
        <v>162</v>
      </c>
      <c r="B175" s="4">
        <v>2276</v>
      </c>
      <c r="C175" s="5">
        <v>41225.06</v>
      </c>
      <c r="D175" s="2" t="str">
        <f>INDEX([1]SVI!B:B,MATCH($A175,[1]SVI!$B:$B,0),1)</f>
        <v>Jelsa</v>
      </c>
      <c r="E175" s="2" t="str">
        <f>INDEX([1]SVI!C:C,MATCH($A175,[1]SVI!$B:$B,0),1)</f>
        <v>Splitsko-dalmatinska županija</v>
      </c>
      <c r="F175" s="2">
        <f>INDEX([1]SVI!D:D,MATCH($A175,[1]SVI!$B:$B,0),1)</f>
        <v>3501</v>
      </c>
      <c r="G175" s="2" t="str">
        <f>INDEX([1]SVI!E:E,MATCH($A175,[1]SVI!$B:$B,0),1)</f>
        <v>Općina</v>
      </c>
    </row>
    <row r="176" spans="1:7" ht="13.2" x14ac:dyDescent="0.25">
      <c r="A176" s="13" t="s">
        <v>163</v>
      </c>
      <c r="B176" s="4">
        <v>22080</v>
      </c>
      <c r="C176" s="5">
        <v>379990.63</v>
      </c>
      <c r="D176" s="2" t="str">
        <f>INDEX([1]SVI!B:B,MATCH($A176,[1]SVI!$B:$B,0),1)</f>
        <v>Kaštela</v>
      </c>
      <c r="E176" s="2" t="str">
        <f>INDEX([1]SVI!C:C,MATCH($A176,[1]SVI!$B:$B,0),1)</f>
        <v>Splitsko-dalmatinska županija</v>
      </c>
      <c r="F176" s="2">
        <f>INDEX([1]SVI!D:D,MATCH($A176,[1]SVI!$B:$B,0),1)</f>
        <v>37794</v>
      </c>
      <c r="G176" s="2" t="str">
        <f>INDEX([1]SVI!E:E,MATCH($A176,[1]SVI!$B:$B,0),1)</f>
        <v>Veliki grad</v>
      </c>
    </row>
    <row r="177" spans="1:7" ht="13.2" x14ac:dyDescent="0.25">
      <c r="A177" s="13" t="s">
        <v>164</v>
      </c>
      <c r="B177" s="4">
        <v>2470</v>
      </c>
      <c r="C177" s="5">
        <v>58662.38</v>
      </c>
      <c r="D177" s="2" t="str">
        <f>INDEX([1]SVI!B:B,MATCH($A177,[1]SVI!$B:$B,0),1)</f>
        <v>Klis</v>
      </c>
      <c r="E177" s="2" t="str">
        <f>INDEX([1]SVI!C:C,MATCH($A177,[1]SVI!$B:$B,0),1)</f>
        <v>Splitsko-dalmatinska županija</v>
      </c>
      <c r="F177" s="2">
        <f>INDEX([1]SVI!D:D,MATCH($A177,[1]SVI!$B:$B,0),1)</f>
        <v>5226</v>
      </c>
      <c r="G177" s="2" t="str">
        <f>INDEX([1]SVI!E:E,MATCH($A177,[1]SVI!$B:$B,0),1)</f>
        <v>Općina</v>
      </c>
    </row>
    <row r="178" spans="1:7" ht="13.2" x14ac:dyDescent="0.25">
      <c r="A178" s="13" t="s">
        <v>165</v>
      </c>
      <c r="B178" s="4">
        <v>712</v>
      </c>
      <c r="C178" s="5">
        <v>5880.49</v>
      </c>
      <c r="D178" s="2" t="str">
        <f>INDEX([1]SVI!B:B,MATCH($A178,[1]SVI!$B:$B,0),1)</f>
        <v>Komiža</v>
      </c>
      <c r="E178" s="2" t="str">
        <f>INDEX([1]SVI!C:C,MATCH($A178,[1]SVI!$B:$B,0),1)</f>
        <v>Splitsko-dalmatinska županija</v>
      </c>
      <c r="F178" s="2">
        <f>INDEX([1]SVI!D:D,MATCH($A178,[1]SVI!$B:$B,0),1)</f>
        <v>1394</v>
      </c>
      <c r="G178" s="2" t="str">
        <f>INDEX([1]SVI!E:E,MATCH($A178,[1]SVI!$B:$B,0),1)</f>
        <v>Mali grad</v>
      </c>
    </row>
    <row r="179" spans="1:7" ht="13.2" x14ac:dyDescent="0.25">
      <c r="A179" s="13" t="s">
        <v>166</v>
      </c>
      <c r="B179" s="4">
        <v>13017</v>
      </c>
      <c r="C179" s="5">
        <v>213307.7</v>
      </c>
      <c r="D179" s="2" t="str">
        <f>INDEX([1]SVI!B:B,MATCH($A179,[1]SVI!$B:$B,0),1)</f>
        <v>Makarska</v>
      </c>
      <c r="E179" s="2" t="str">
        <f>INDEX([1]SVI!C:C,MATCH($A179,[1]SVI!$B:$B,0),1)</f>
        <v>Splitsko-dalmatinska županija</v>
      </c>
      <c r="F179" s="2">
        <f>INDEX([1]SVI!D:D,MATCH($A179,[1]SVI!$B:$B,0),1)</f>
        <v>13301</v>
      </c>
      <c r="G179" s="2" t="str">
        <f>INDEX([1]SVI!E:E,MATCH($A179,[1]SVI!$B:$B,0),1)</f>
        <v>Srednji grad</v>
      </c>
    </row>
    <row r="180" spans="1:7" ht="13.2" x14ac:dyDescent="0.25">
      <c r="A180" s="13" t="s">
        <v>167</v>
      </c>
      <c r="B180" s="4">
        <v>8846</v>
      </c>
      <c r="C180" s="5">
        <v>95161.64</v>
      </c>
      <c r="D180" s="2" t="str">
        <f>INDEX([1]SVI!B:B,MATCH($A180,[1]SVI!$B:$B,0),1)</f>
        <v>Omiš</v>
      </c>
      <c r="E180" s="2" t="str">
        <f>INDEX([1]SVI!C:C,MATCH($A180,[1]SVI!$B:$B,0),1)</f>
        <v>Splitsko-dalmatinska županija</v>
      </c>
      <c r="F180" s="2">
        <f>INDEX([1]SVI!D:D,MATCH($A180,[1]SVI!$B:$B,0),1)</f>
        <v>14139</v>
      </c>
      <c r="G180" s="2" t="str">
        <f>INDEX([1]SVI!E:E,MATCH($A180,[1]SVI!$B:$B,0),1)</f>
        <v>Srednji grad</v>
      </c>
    </row>
    <row r="181" spans="1:7" ht="13.2" x14ac:dyDescent="0.25">
      <c r="A181" s="13" t="s">
        <v>168</v>
      </c>
      <c r="B181" s="4">
        <v>1464</v>
      </c>
      <c r="C181" s="5">
        <v>17830.09</v>
      </c>
      <c r="D181" s="2" t="str">
        <f>INDEX([1]SVI!B:B,MATCH($A181,[1]SVI!$B:$B,0),1)</f>
        <v>Otok</v>
      </c>
      <c r="E181" s="2" t="str">
        <f>INDEX([1]SVI!C:C,MATCH($A181,[1]SVI!$B:$B,0),1)</f>
        <v>Splitsko-dalmatinska županija</v>
      </c>
      <c r="F181" s="2">
        <f>INDEX([1]SVI!D:D,MATCH($A181,[1]SVI!$B:$B,0),1)</f>
        <v>4998</v>
      </c>
      <c r="G181" s="2" t="str">
        <f>INDEX([1]SVI!E:E,MATCH($A181,[1]SVI!$B:$B,0),1)</f>
        <v>Općina</v>
      </c>
    </row>
    <row r="182" spans="1:7" ht="13.2" x14ac:dyDescent="0.25">
      <c r="A182" s="13" t="s">
        <v>169</v>
      </c>
      <c r="B182" s="4">
        <v>4115</v>
      </c>
      <c r="C182" s="5">
        <v>39062.74</v>
      </c>
      <c r="D182" s="2" t="str">
        <f>INDEX([1]SVI!B:B,MATCH($A182,[1]SVI!$B:$B,0),1)</f>
        <v>Podstrana</v>
      </c>
      <c r="E182" s="2" t="str">
        <f>INDEX([1]SVI!C:C,MATCH($A182,[1]SVI!$B:$B,0),1)</f>
        <v>Splitsko-dalmatinska županija</v>
      </c>
      <c r="F182" s="2">
        <f>INDEX([1]SVI!D:D,MATCH($A182,[1]SVI!$B:$B,0),1)</f>
        <v>10403</v>
      </c>
      <c r="G182" s="2" t="str">
        <f>INDEX([1]SVI!E:E,MATCH($A182,[1]SVI!$B:$B,0),1)</f>
        <v>Općina</v>
      </c>
    </row>
    <row r="183" spans="1:7" ht="13.2" x14ac:dyDescent="0.25">
      <c r="A183" s="13" t="s">
        <v>170</v>
      </c>
      <c r="B183" s="4">
        <v>1740</v>
      </c>
      <c r="C183" s="5">
        <v>15731.93</v>
      </c>
      <c r="D183" s="2" t="str">
        <f>INDEX([1]SVI!B:B,MATCH($A183,[1]SVI!$B:$B,0),1)</f>
        <v>Seget</v>
      </c>
      <c r="E183" s="2" t="str">
        <f>INDEX([1]SVI!C:C,MATCH($A183,[1]SVI!$B:$B,0),1)</f>
        <v>Splitsko-dalmatinska županija</v>
      </c>
      <c r="F183" s="2">
        <f>INDEX([1]SVI!D:D,MATCH($A183,[1]SVI!$B:$B,0),1)</f>
        <v>4511</v>
      </c>
      <c r="G183" s="2" t="str">
        <f>INDEX([1]SVI!E:E,MATCH($A183,[1]SVI!$B:$B,0),1)</f>
        <v>Općina</v>
      </c>
    </row>
    <row r="184" spans="1:7" ht="13.2" x14ac:dyDescent="0.25">
      <c r="A184" s="13" t="s">
        <v>171</v>
      </c>
      <c r="B184" s="4">
        <v>12905</v>
      </c>
      <c r="C184" s="5">
        <v>188149.67</v>
      </c>
      <c r="D184" s="2" t="str">
        <f>INDEX([1]SVI!B:B,MATCH($A184,[1]SVI!$B:$B,0),1)</f>
        <v>Sinj</v>
      </c>
      <c r="E184" s="2" t="str">
        <f>INDEX([1]SVI!C:C,MATCH($A184,[1]SVI!$B:$B,0),1)</f>
        <v>Splitsko-dalmatinska županija</v>
      </c>
      <c r="F184" s="2">
        <f>INDEX([1]SVI!D:D,MATCH($A184,[1]SVI!$B:$B,0),1)</f>
        <v>23452</v>
      </c>
      <c r="G184" s="2" t="str">
        <f>INDEX([1]SVI!E:E,MATCH($A184,[1]SVI!$B:$B,0),1)</f>
        <v>Srednji grad</v>
      </c>
    </row>
    <row r="185" spans="1:7" ht="13.2" x14ac:dyDescent="0.25">
      <c r="A185" s="13" t="s">
        <v>172</v>
      </c>
      <c r="B185" s="4">
        <v>16095</v>
      </c>
      <c r="C185" s="5">
        <v>251487.41</v>
      </c>
      <c r="D185" s="2" t="str">
        <f>INDEX([1]SVI!B:B,MATCH($A185,[1]SVI!$B:$B,0),1)</f>
        <v>Solin</v>
      </c>
      <c r="E185" s="2" t="str">
        <f>INDEX([1]SVI!C:C,MATCH($A185,[1]SVI!$B:$B,0),1)</f>
        <v>Splitsko-dalmatinska županija</v>
      </c>
      <c r="F185" s="2">
        <f>INDEX([1]SVI!D:D,MATCH($A185,[1]SVI!$B:$B,0),1)</f>
        <v>24862</v>
      </c>
      <c r="G185" s="2" t="str">
        <f>INDEX([1]SVI!E:E,MATCH($A185,[1]SVI!$B:$B,0),1)</f>
        <v>Srednji grad</v>
      </c>
    </row>
    <row r="186" spans="1:7" ht="13.2" x14ac:dyDescent="0.25">
      <c r="A186" s="13" t="s">
        <v>173</v>
      </c>
      <c r="B186" s="4">
        <v>134552</v>
      </c>
      <c r="C186" s="5">
        <v>1865611.63</v>
      </c>
      <c r="D186" s="2" t="str">
        <f>INDEX([1]SVI!B:B,MATCH($A186,[1]SVI!$B:$B,0),1)</f>
        <v>Split</v>
      </c>
      <c r="E186" s="2" t="str">
        <f>INDEX([1]SVI!C:C,MATCH($A186,[1]SVI!$B:$B,0),1)</f>
        <v>Splitsko-dalmatinska županija</v>
      </c>
      <c r="F186" s="2">
        <f>INDEX([1]SVI!D:D,MATCH($A186,[1]SVI!$B:$B,0),1)</f>
        <v>160577</v>
      </c>
      <c r="G186" s="2" t="str">
        <f>INDEX([1]SVI!E:E,MATCH($A186,[1]SVI!$B:$B,0),1)</f>
        <v>Veliki grad</v>
      </c>
    </row>
    <row r="187" spans="1:7" ht="13.2" x14ac:dyDescent="0.25">
      <c r="A187" s="13" t="s">
        <v>174</v>
      </c>
      <c r="B187" s="4">
        <v>1656</v>
      </c>
      <c r="C187" s="5">
        <v>25270.46</v>
      </c>
      <c r="D187" s="2" t="str">
        <f>INDEX([1]SVI!B:B,MATCH($A187,[1]SVI!$B:$B,0),1)</f>
        <v>Stari Grad</v>
      </c>
      <c r="E187" s="2" t="str">
        <f>INDEX([1]SVI!C:C,MATCH($A187,[1]SVI!$B:$B,0),1)</f>
        <v>Splitsko-dalmatinska županija</v>
      </c>
      <c r="F187" s="2">
        <f>INDEX([1]SVI!D:D,MATCH($A187,[1]SVI!$B:$B,0),1)</f>
        <v>2772</v>
      </c>
      <c r="G187" s="2" t="str">
        <f>INDEX([1]SVI!E:E,MATCH($A187,[1]SVI!$B:$B,0),1)</f>
        <v>Mali grad</v>
      </c>
    </row>
    <row r="188" spans="1:7" ht="13.2" x14ac:dyDescent="0.25">
      <c r="A188" s="13" t="s">
        <v>175</v>
      </c>
      <c r="B188" s="4">
        <v>4000</v>
      </c>
      <c r="C188" s="5">
        <v>64595.57</v>
      </c>
      <c r="D188" s="2" t="str">
        <f>INDEX([1]SVI!B:B,MATCH($A188,[1]SVI!$B:$B,0),1)</f>
        <v>Supetar</v>
      </c>
      <c r="E188" s="2" t="str">
        <f>INDEX([1]SVI!C:C,MATCH($A188,[1]SVI!$B:$B,0),1)</f>
        <v>Splitsko-dalmatinska županija</v>
      </c>
      <c r="F188" s="2">
        <f>INDEX([1]SVI!D:D,MATCH($A188,[1]SVI!$B:$B,0),1)</f>
        <v>4325</v>
      </c>
      <c r="G188" s="2" t="str">
        <f>INDEX([1]SVI!E:E,MATCH($A188,[1]SVI!$B:$B,0),1)</f>
        <v>Mali grad</v>
      </c>
    </row>
    <row r="189" spans="1:7" ht="13.2" x14ac:dyDescent="0.25">
      <c r="A189" s="13" t="s">
        <v>176</v>
      </c>
      <c r="B189" s="4">
        <v>666</v>
      </c>
      <c r="C189" s="5">
        <v>9983.7099999999991</v>
      </c>
      <c r="D189" s="2" t="str">
        <f>INDEX([1]SVI!B:B,MATCH($A189,[1]SVI!$B:$B,0),1)</f>
        <v>Šestanovac</v>
      </c>
      <c r="E189" s="2" t="str">
        <f>INDEX([1]SVI!C:C,MATCH($A189,[1]SVI!$B:$B,0),1)</f>
        <v>Splitsko-dalmatinska županija</v>
      </c>
      <c r="F189" s="2">
        <f>INDEX([1]SVI!D:D,MATCH($A189,[1]SVI!$B:$B,0),1)</f>
        <v>1669</v>
      </c>
      <c r="G189" s="2" t="str">
        <f>INDEX([1]SVI!E:E,MATCH($A189,[1]SVI!$B:$B,0),1)</f>
        <v>Općina</v>
      </c>
    </row>
    <row r="190" spans="1:7" ht="13.2" x14ac:dyDescent="0.25">
      <c r="A190" s="13" t="s">
        <v>177</v>
      </c>
      <c r="B190" s="4">
        <v>4301</v>
      </c>
      <c r="C190" s="5">
        <v>52908.78</v>
      </c>
      <c r="D190" s="2" t="str">
        <f>INDEX([1]SVI!B:B,MATCH($A190,[1]SVI!$B:$B,0),1)</f>
        <v>Trilj</v>
      </c>
      <c r="E190" s="2" t="str">
        <f>INDEX([1]SVI!C:C,MATCH($A190,[1]SVI!$B:$B,0),1)</f>
        <v>Splitsko-dalmatinska županija</v>
      </c>
      <c r="F190" s="2">
        <f>INDEX([1]SVI!D:D,MATCH($A190,[1]SVI!$B:$B,0),1)</f>
        <v>8182</v>
      </c>
      <c r="G190" s="2" t="str">
        <f>INDEX([1]SVI!E:E,MATCH($A190,[1]SVI!$B:$B,0),1)</f>
        <v>Mali grad</v>
      </c>
    </row>
    <row r="191" spans="1:7" ht="13.2" x14ac:dyDescent="0.25">
      <c r="A191" s="13" t="s">
        <v>178</v>
      </c>
      <c r="B191" s="4">
        <v>11798</v>
      </c>
      <c r="C191" s="5">
        <v>173735.99</v>
      </c>
      <c r="D191" s="2" t="str">
        <f>INDEX([1]SVI!B:B,MATCH($A191,[1]SVI!$B:$B,0),1)</f>
        <v>Trogir</v>
      </c>
      <c r="E191" s="2" t="str">
        <f>INDEX([1]SVI!C:C,MATCH($A191,[1]SVI!$B:$B,0),1)</f>
        <v>Splitsko-dalmatinska županija</v>
      </c>
      <c r="F191" s="2">
        <f>INDEX([1]SVI!D:D,MATCH($A191,[1]SVI!$B:$B,0),1)</f>
        <v>12393</v>
      </c>
      <c r="G191" s="2" t="str">
        <f>INDEX([1]SVI!E:E,MATCH($A191,[1]SVI!$B:$B,0),1)</f>
        <v>Srednji grad</v>
      </c>
    </row>
    <row r="192" spans="1:7" ht="13.2" x14ac:dyDescent="0.25">
      <c r="A192" s="13" t="s">
        <v>179</v>
      </c>
      <c r="B192" s="4">
        <v>1657</v>
      </c>
      <c r="C192" s="5">
        <v>24237.360000000001</v>
      </c>
      <c r="D192" s="2" t="str">
        <f>INDEX([1]SVI!B:B,MATCH($A192,[1]SVI!$B:$B,0),1)</f>
        <v>Vis</v>
      </c>
      <c r="E192" s="2" t="str">
        <f>INDEX([1]SVI!C:C,MATCH($A192,[1]SVI!$B:$B,0),1)</f>
        <v>Splitsko-dalmatinska županija</v>
      </c>
      <c r="F192" s="2">
        <f>INDEX([1]SVI!D:D,MATCH($A192,[1]SVI!$B:$B,0),1)</f>
        <v>1918</v>
      </c>
      <c r="G192" s="2" t="str">
        <f>INDEX([1]SVI!E:E,MATCH($A192,[1]SVI!$B:$B,0),1)</f>
        <v>Mali grad</v>
      </c>
    </row>
    <row r="193" spans="1:7" ht="13.2" x14ac:dyDescent="0.25">
      <c r="A193" s="13" t="s">
        <v>180</v>
      </c>
      <c r="B193" s="4">
        <v>3220</v>
      </c>
      <c r="C193" s="5">
        <v>42975.16</v>
      </c>
      <c r="D193" s="2" t="str">
        <f>INDEX([1]SVI!B:B,MATCH($A193,[1]SVI!$B:$B,0),1)</f>
        <v>Vrgorac</v>
      </c>
      <c r="E193" s="2" t="str">
        <f>INDEX([1]SVI!C:C,MATCH($A193,[1]SVI!$B:$B,0),1)</f>
        <v>Splitsko-dalmatinska županija</v>
      </c>
      <c r="F193" s="2">
        <f>INDEX([1]SVI!D:D,MATCH($A193,[1]SVI!$B:$B,0),1)</f>
        <v>5698</v>
      </c>
      <c r="G193" s="2" t="str">
        <f>INDEX([1]SVI!E:E,MATCH($A193,[1]SVI!$B:$B,0),1)</f>
        <v>Mali grad</v>
      </c>
    </row>
    <row r="194" spans="1:7" ht="13.2" x14ac:dyDescent="0.25">
      <c r="A194" s="13" t="s">
        <v>181</v>
      </c>
      <c r="B194" s="4">
        <v>3846</v>
      </c>
      <c r="C194" s="5">
        <v>48255.7</v>
      </c>
      <c r="D194" s="2" t="str">
        <f>INDEX([1]SVI!B:B,MATCH($A194,[1]SVI!$B:$B,0),1)</f>
        <v>Drniš</v>
      </c>
      <c r="E194" s="2" t="str">
        <f>INDEX([1]SVI!C:C,MATCH($A194,[1]SVI!$B:$B,0),1)</f>
        <v>Šibensko-kninska županija</v>
      </c>
      <c r="F194" s="2">
        <f>INDEX([1]SVI!D:D,MATCH($A194,[1]SVI!$B:$B,0),1)</f>
        <v>6276</v>
      </c>
      <c r="G194" s="2" t="str">
        <f>INDEX([1]SVI!E:E,MATCH($A194,[1]SVI!$B:$B,0),1)</f>
        <v>Mali grad</v>
      </c>
    </row>
    <row r="195" spans="1:7" ht="13.2" x14ac:dyDescent="0.25">
      <c r="A195" s="13" t="s">
        <v>182</v>
      </c>
      <c r="B195" s="4">
        <v>8450</v>
      </c>
      <c r="C195" s="5">
        <v>108588.91</v>
      </c>
      <c r="D195" s="2" t="str">
        <f>INDEX([1]SVI!B:B,MATCH($A195,[1]SVI!$B:$B,0),1)</f>
        <v>Knin</v>
      </c>
      <c r="E195" s="2" t="str">
        <f>INDEX([1]SVI!C:C,MATCH($A195,[1]SVI!$B:$B,0),1)</f>
        <v>Šibensko-kninska županija</v>
      </c>
      <c r="F195" s="2">
        <f>INDEX([1]SVI!D:D,MATCH($A195,[1]SVI!$B:$B,0),1)</f>
        <v>11633</v>
      </c>
      <c r="G195" s="2" t="str">
        <f>INDEX([1]SVI!E:E,MATCH($A195,[1]SVI!$B:$B,0),1)</f>
        <v>Srednji grad</v>
      </c>
    </row>
    <row r="196" spans="1:7" ht="13.2" x14ac:dyDescent="0.25">
      <c r="A196" s="13" t="s">
        <v>296</v>
      </c>
      <c r="B196" s="4">
        <v>1291</v>
      </c>
      <c r="C196" s="5">
        <v>16598.259999999998</v>
      </c>
      <c r="D196" s="2" t="str">
        <f>INDEX([1]SVI!B:B,MATCH($A196,[1]SVI!$B:$B,0),1)</f>
        <v>Murter-Kornati</v>
      </c>
      <c r="E196" s="2" t="str">
        <f>INDEX([1]SVI!C:C,MATCH($A196,[1]SVI!$B:$B,0),1)</f>
        <v>Šibensko-kninska županija</v>
      </c>
      <c r="F196" s="2">
        <f>INDEX([1]SVI!D:D,MATCH($A196,[1]SVI!$B:$B,0),1)</f>
        <v>1934</v>
      </c>
      <c r="G196" s="2" t="str">
        <f>INDEX([1]SVI!E:E,MATCH($A196,[1]SVI!$B:$B,0),1)</f>
        <v>Općina</v>
      </c>
    </row>
    <row r="197" spans="1:7" ht="13.2" x14ac:dyDescent="0.25">
      <c r="A197" s="13" t="s">
        <v>183</v>
      </c>
      <c r="B197" s="4">
        <v>1302</v>
      </c>
      <c r="C197" s="5">
        <v>13114.85</v>
      </c>
      <c r="D197" s="2" t="str">
        <f>INDEX([1]SVI!B:B,MATCH($A197,[1]SVI!$B:$B,0),1)</f>
        <v>Pirovac</v>
      </c>
      <c r="E197" s="2" t="str">
        <f>INDEX([1]SVI!C:C,MATCH($A197,[1]SVI!$B:$B,0),1)</f>
        <v>Šibensko-kninska županija</v>
      </c>
      <c r="F197" s="2">
        <f>INDEX([1]SVI!D:D,MATCH($A197,[1]SVI!$B:$B,0),1)</f>
        <v>1606</v>
      </c>
      <c r="G197" s="2" t="str">
        <f>INDEX([1]SVI!E:E,MATCH($A197,[1]SVI!$B:$B,0),1)</f>
        <v>Općina</v>
      </c>
    </row>
    <row r="198" spans="1:7" ht="13.2" x14ac:dyDescent="0.25">
      <c r="A198" s="13" t="s">
        <v>184</v>
      </c>
      <c r="B198" s="4">
        <v>1367</v>
      </c>
      <c r="C198" s="5">
        <v>22097.61</v>
      </c>
      <c r="D198" s="2" t="str">
        <f>INDEX([1]SVI!B:B,MATCH($A198,[1]SVI!$B:$B,0),1)</f>
        <v>Primošten</v>
      </c>
      <c r="E198" s="2" t="str">
        <f>INDEX([1]SVI!C:C,MATCH($A198,[1]SVI!$B:$B,0),1)</f>
        <v>Šibensko-kninska županija</v>
      </c>
      <c r="F198" s="2">
        <f>INDEX([1]SVI!D:D,MATCH($A198,[1]SVI!$B:$B,0),1)</f>
        <v>2627</v>
      </c>
      <c r="G198" s="2" t="str">
        <f>INDEX([1]SVI!E:E,MATCH($A198,[1]SVI!$B:$B,0),1)</f>
        <v>Općina</v>
      </c>
    </row>
    <row r="199" spans="1:7" ht="13.2" x14ac:dyDescent="0.25">
      <c r="A199" s="13" t="s">
        <v>185</v>
      </c>
      <c r="B199" s="4">
        <v>1626</v>
      </c>
      <c r="C199" s="5">
        <v>21996.54</v>
      </c>
      <c r="D199" s="2" t="str">
        <f>INDEX([1]SVI!B:B,MATCH($A199,[1]SVI!$B:$B,0),1)</f>
        <v>Rogoznica</v>
      </c>
      <c r="E199" s="2" t="str">
        <f>INDEX([1]SVI!C:C,MATCH($A199,[1]SVI!$B:$B,0),1)</f>
        <v>Šibensko-kninska županija</v>
      </c>
      <c r="F199" s="2">
        <f>INDEX([1]SVI!D:D,MATCH($A199,[1]SVI!$B:$B,0),1)</f>
        <v>2106</v>
      </c>
      <c r="G199" s="2" t="str">
        <f>INDEX([1]SVI!E:E,MATCH($A199,[1]SVI!$B:$B,0),1)</f>
        <v>Općina</v>
      </c>
    </row>
    <row r="200" spans="1:7" ht="13.2" x14ac:dyDescent="0.25">
      <c r="A200" s="13" t="s">
        <v>186</v>
      </c>
      <c r="B200" s="4">
        <v>2744</v>
      </c>
      <c r="C200" s="5">
        <v>58699.94</v>
      </c>
      <c r="D200" s="2" t="str">
        <f>INDEX([1]SVI!B:B,MATCH($A200,[1]SVI!$B:$B,0),1)</f>
        <v>Skradin</v>
      </c>
      <c r="E200" s="2" t="str">
        <f>INDEX([1]SVI!C:C,MATCH($A200,[1]SVI!$B:$B,0),1)</f>
        <v>Šibensko-kninska županija</v>
      </c>
      <c r="F200" s="2">
        <f>INDEX([1]SVI!D:D,MATCH($A200,[1]SVI!$B:$B,0),1)</f>
        <v>3349</v>
      </c>
      <c r="G200" s="2" t="str">
        <f>INDEX([1]SVI!E:E,MATCH($A200,[1]SVI!$B:$B,0),1)</f>
        <v>Mali grad</v>
      </c>
    </row>
    <row r="201" spans="1:7" ht="13.2" x14ac:dyDescent="0.25">
      <c r="A201" s="13" t="s">
        <v>187</v>
      </c>
      <c r="B201" s="4">
        <v>36807</v>
      </c>
      <c r="C201" s="5">
        <v>526069.56000000006</v>
      </c>
      <c r="D201" s="2" t="str">
        <f>INDEX([1]SVI!B:B,MATCH($A201,[1]SVI!$B:$B,0),1)</f>
        <v>Šibenik</v>
      </c>
      <c r="E201" s="2" t="str">
        <f>INDEX([1]SVI!C:C,MATCH($A201,[1]SVI!$B:$B,0),1)</f>
        <v>Šibensko-kninska županija</v>
      </c>
      <c r="F201" s="2">
        <f>INDEX([1]SVI!D:D,MATCH($A201,[1]SVI!$B:$B,0),1)</f>
        <v>42599</v>
      </c>
      <c r="G201" s="2" t="str">
        <f>INDEX([1]SVI!E:E,MATCH($A201,[1]SVI!$B:$B,0),1)</f>
        <v>Veliki grad</v>
      </c>
    </row>
    <row r="202" spans="1:7" ht="13.2" x14ac:dyDescent="0.25">
      <c r="A202" s="13" t="s">
        <v>188</v>
      </c>
      <c r="B202" s="4">
        <v>1606</v>
      </c>
      <c r="C202" s="5">
        <v>17275.86</v>
      </c>
      <c r="D202" s="2" t="str">
        <f>INDEX([1]SVI!B:B,MATCH($A202,[1]SVI!$B:$B,0),1)</f>
        <v>Tisno</v>
      </c>
      <c r="E202" s="2" t="str">
        <f>INDEX([1]SVI!C:C,MATCH($A202,[1]SVI!$B:$B,0),1)</f>
        <v>Šibensko-kninska županija</v>
      </c>
      <c r="F202" s="2">
        <f>INDEX([1]SVI!D:D,MATCH($A202,[1]SVI!$B:$B,0),1)</f>
        <v>2908</v>
      </c>
      <c r="G202" s="2" t="str">
        <f>INDEX([1]SVI!E:E,MATCH($A202,[1]SVI!$B:$B,0),1)</f>
        <v>Općina</v>
      </c>
    </row>
    <row r="203" spans="1:7" ht="13.2" x14ac:dyDescent="0.25">
      <c r="A203" s="13" t="s">
        <v>189</v>
      </c>
      <c r="B203" s="4">
        <v>7337</v>
      </c>
      <c r="C203" s="5">
        <v>117094.67</v>
      </c>
      <c r="D203" s="2" t="str">
        <f>INDEX([1]SVI!B:B,MATCH($A203,[1]SVI!$B:$B,0),1)</f>
        <v>Vodice</v>
      </c>
      <c r="E203" s="2" t="str">
        <f>INDEX([1]SVI!C:C,MATCH($A203,[1]SVI!$B:$B,0),1)</f>
        <v>Šibensko-kninska županija</v>
      </c>
      <c r="F203" s="2">
        <f>INDEX([1]SVI!D:D,MATCH($A203,[1]SVI!$B:$B,0),1)</f>
        <v>8649</v>
      </c>
      <c r="G203" s="2" t="str">
        <f>INDEX([1]SVI!E:E,MATCH($A203,[1]SVI!$B:$B,0),1)</f>
        <v>Mali grad</v>
      </c>
    </row>
    <row r="204" spans="1:7" ht="13.2" x14ac:dyDescent="0.25">
      <c r="A204" s="13" t="s">
        <v>190</v>
      </c>
      <c r="B204" s="4">
        <v>1014</v>
      </c>
      <c r="C204" s="5">
        <v>9462.1299999999992</v>
      </c>
      <c r="D204" s="2" t="str">
        <f>INDEX([1]SVI!B:B,MATCH($A204,[1]SVI!$B:$B,0),1)</f>
        <v>Bednja</v>
      </c>
      <c r="E204" s="2" t="str">
        <f>INDEX([1]SVI!C:C,MATCH($A204,[1]SVI!$B:$B,0),1)</f>
        <v>Varaždinska županija</v>
      </c>
      <c r="F204" s="2">
        <f>INDEX([1]SVI!D:D,MATCH($A204,[1]SVI!$B:$B,0),1)</f>
        <v>3389</v>
      </c>
      <c r="G204" s="2" t="str">
        <f>INDEX([1]SVI!E:E,MATCH($A204,[1]SVI!$B:$B,0),1)</f>
        <v>Općina</v>
      </c>
    </row>
    <row r="205" spans="1:7" ht="13.2" x14ac:dyDescent="0.25">
      <c r="A205" s="13" t="s">
        <v>191</v>
      </c>
      <c r="B205" s="4">
        <v>2130</v>
      </c>
      <c r="C205" s="5">
        <v>38374.79</v>
      </c>
      <c r="D205" s="2" t="str">
        <f>INDEX([1]SVI!B:B,MATCH($A205,[1]SVI!$B:$B,0),1)</f>
        <v>Cestica</v>
      </c>
      <c r="E205" s="2" t="str">
        <f>INDEX([1]SVI!C:C,MATCH($A205,[1]SVI!$B:$B,0),1)</f>
        <v>Varaždinska županija</v>
      </c>
      <c r="F205" s="2">
        <f>INDEX([1]SVI!D:D,MATCH($A205,[1]SVI!$B:$B,0),1)</f>
        <v>5425</v>
      </c>
      <c r="G205" s="2" t="str">
        <f>INDEX([1]SVI!E:E,MATCH($A205,[1]SVI!$B:$B,0),1)</f>
        <v>Općina</v>
      </c>
    </row>
    <row r="206" spans="1:7" ht="13.2" x14ac:dyDescent="0.25">
      <c r="A206" s="13" t="s">
        <v>192</v>
      </c>
      <c r="B206" s="4">
        <v>6286</v>
      </c>
      <c r="C206" s="5">
        <v>100238.23</v>
      </c>
      <c r="D206" s="2" t="str">
        <f>INDEX([1]SVI!B:B,MATCH($A206,[1]SVI!$B:$B,0),1)</f>
        <v>Gornji Kneginec</v>
      </c>
      <c r="E206" s="2" t="str">
        <f>INDEX([1]SVI!C:C,MATCH($A206,[1]SVI!$B:$B,0),1)</f>
        <v>Varaždinska županija</v>
      </c>
      <c r="F206" s="2">
        <f>INDEX([1]SVI!D:D,MATCH($A206,[1]SVI!$B:$B,0),1)</f>
        <v>4900</v>
      </c>
      <c r="G206" s="2" t="str">
        <f>INDEX([1]SVI!E:E,MATCH($A206,[1]SVI!$B:$B,0),1)</f>
        <v>Općina</v>
      </c>
    </row>
    <row r="207" spans="1:7" ht="13.2" x14ac:dyDescent="0.25">
      <c r="A207" s="13" t="s">
        <v>193</v>
      </c>
      <c r="B207" s="4">
        <v>11152</v>
      </c>
      <c r="C207" s="5">
        <v>126604.66</v>
      </c>
      <c r="D207" s="2" t="str">
        <f>INDEX([1]SVI!B:B,MATCH($A207,[1]SVI!$B:$B,0),1)</f>
        <v>Ivanec</v>
      </c>
      <c r="E207" s="2" t="str">
        <f>INDEX([1]SVI!C:C,MATCH($A207,[1]SVI!$B:$B,0),1)</f>
        <v>Varaždinska županija</v>
      </c>
      <c r="F207" s="2">
        <f>INDEX([1]SVI!D:D,MATCH($A207,[1]SVI!$B:$B,0),1)</f>
        <v>12723</v>
      </c>
      <c r="G207" s="2" t="str">
        <f>INDEX([1]SVI!E:E,MATCH($A207,[1]SVI!$B:$B,0),1)</f>
        <v>Srednji grad</v>
      </c>
    </row>
    <row r="208" spans="1:7" ht="13.2" x14ac:dyDescent="0.25">
      <c r="A208" s="13" t="s">
        <v>195</v>
      </c>
      <c r="B208" s="4">
        <v>3057</v>
      </c>
      <c r="C208" s="5">
        <v>32733.8</v>
      </c>
      <c r="D208" s="2" t="str">
        <f>INDEX([1]SVI!B:B,MATCH($A208,[1]SVI!$B:$B,0),1)</f>
        <v>Lepoglava</v>
      </c>
      <c r="E208" s="2" t="str">
        <f>INDEX([1]SVI!C:C,MATCH($A208,[1]SVI!$B:$B,0),1)</f>
        <v>Varaždinska županija</v>
      </c>
      <c r="F208" s="2">
        <f>INDEX([1]SVI!D:D,MATCH($A208,[1]SVI!$B:$B,0),1)</f>
        <v>6945</v>
      </c>
      <c r="G208" s="2" t="str">
        <f>INDEX([1]SVI!E:E,MATCH($A208,[1]SVI!$B:$B,0),1)</f>
        <v>Mali grad</v>
      </c>
    </row>
    <row r="209" spans="1:7" ht="13.2" x14ac:dyDescent="0.25">
      <c r="A209" s="13" t="s">
        <v>196</v>
      </c>
      <c r="B209" s="4">
        <v>7740</v>
      </c>
      <c r="C209" s="5">
        <v>89266.33</v>
      </c>
      <c r="D209" s="2" t="str">
        <f>INDEX([1]SVI!B:B,MATCH($A209,[1]SVI!$B:$B,0),1)</f>
        <v>Ludbreg</v>
      </c>
      <c r="E209" s="2" t="str">
        <f>INDEX([1]SVI!C:C,MATCH($A209,[1]SVI!$B:$B,0),1)</f>
        <v>Varaždinska županija</v>
      </c>
      <c r="F209" s="2">
        <f>INDEX([1]SVI!D:D,MATCH($A209,[1]SVI!$B:$B,0),1)</f>
        <v>8477</v>
      </c>
      <c r="G209" s="2" t="str">
        <f>INDEX([1]SVI!E:E,MATCH($A209,[1]SVI!$B:$B,0),1)</f>
        <v>Mali grad</v>
      </c>
    </row>
    <row r="210" spans="1:7" ht="13.2" x14ac:dyDescent="0.25">
      <c r="A210" s="13" t="s">
        <v>197</v>
      </c>
      <c r="B210" s="4">
        <v>853</v>
      </c>
      <c r="C210" s="5">
        <v>5206.55</v>
      </c>
      <c r="D210" s="2" t="str">
        <f>INDEX([1]SVI!B:B,MATCH($A210,[1]SVI!$B:$B,0),1)</f>
        <v>Martijanec</v>
      </c>
      <c r="E210" s="2" t="str">
        <f>INDEX([1]SVI!C:C,MATCH($A210,[1]SVI!$B:$B,0),1)</f>
        <v>Varaždinska županija</v>
      </c>
      <c r="F210" s="2">
        <f>INDEX([1]SVI!D:D,MATCH($A210,[1]SVI!$B:$B,0),1)</f>
        <v>2638</v>
      </c>
      <c r="G210" s="2" t="str">
        <f>INDEX([1]SVI!E:E,MATCH($A210,[1]SVI!$B:$B,0),1)</f>
        <v>Općina</v>
      </c>
    </row>
    <row r="211" spans="1:7" ht="13.2" x14ac:dyDescent="0.25">
      <c r="A211" s="13" t="s">
        <v>198</v>
      </c>
      <c r="B211" s="4">
        <v>2133</v>
      </c>
      <c r="C211" s="5">
        <v>17474.02</v>
      </c>
      <c r="D211" s="2" t="str">
        <f>INDEX([1]SVI!B:B,MATCH($A211,[1]SVI!$B:$B,0),1)</f>
        <v>Maruševec</v>
      </c>
      <c r="E211" s="2" t="str">
        <f>INDEX([1]SVI!C:C,MATCH($A211,[1]SVI!$B:$B,0),1)</f>
        <v>Varaždinska županija</v>
      </c>
      <c r="F211" s="2">
        <f>INDEX([1]SVI!D:D,MATCH($A211,[1]SVI!$B:$B,0),1)</f>
        <v>5682</v>
      </c>
      <c r="G211" s="2" t="str">
        <f>INDEX([1]SVI!E:E,MATCH($A211,[1]SVI!$B:$B,0),1)</f>
        <v>Općina</v>
      </c>
    </row>
    <row r="212" spans="1:7" ht="13.2" x14ac:dyDescent="0.25">
      <c r="A212" s="13" t="s">
        <v>199</v>
      </c>
      <c r="B212" s="4">
        <v>7336</v>
      </c>
      <c r="C212" s="5">
        <v>112240.91</v>
      </c>
      <c r="D212" s="2" t="str">
        <f>INDEX([1]SVI!B:B,MATCH($A212,[1]SVI!$B:$B,0),1)</f>
        <v>Novi Marof</v>
      </c>
      <c r="E212" s="2" t="str">
        <f>INDEX([1]SVI!C:C,MATCH($A212,[1]SVI!$B:$B,0),1)</f>
        <v>Varaždinska županija</v>
      </c>
      <c r="F212" s="2">
        <f>INDEX([1]SVI!D:D,MATCH($A212,[1]SVI!$B:$B,0),1)</f>
        <v>11795</v>
      </c>
      <c r="G212" s="2" t="str">
        <f>INDEX([1]SVI!E:E,MATCH($A212,[1]SVI!$B:$B,0),1)</f>
        <v>Srednji grad</v>
      </c>
    </row>
    <row r="213" spans="1:7" ht="13.2" x14ac:dyDescent="0.25">
      <c r="A213" s="13" t="s">
        <v>200</v>
      </c>
      <c r="B213" s="4">
        <v>2233</v>
      </c>
      <c r="C213" s="5">
        <v>24224.18</v>
      </c>
      <c r="D213" s="2" t="str">
        <f>INDEX([1]SVI!B:B,MATCH($A213,[1]SVI!$B:$B,0),1)</f>
        <v>Petrijanec</v>
      </c>
      <c r="E213" s="2" t="str">
        <f>INDEX([1]SVI!C:C,MATCH($A213,[1]SVI!$B:$B,0),1)</f>
        <v>Varaždinska županija</v>
      </c>
      <c r="F213" s="2">
        <f>INDEX([1]SVI!D:D,MATCH($A213,[1]SVI!$B:$B,0),1)</f>
        <v>4553</v>
      </c>
      <c r="G213" s="2" t="str">
        <f>INDEX([1]SVI!E:E,MATCH($A213,[1]SVI!$B:$B,0),1)</f>
        <v>Općina</v>
      </c>
    </row>
    <row r="214" spans="1:7" ht="13.2" x14ac:dyDescent="0.25">
      <c r="A214" s="13" t="s">
        <v>201</v>
      </c>
      <c r="B214" s="4">
        <v>1542</v>
      </c>
      <c r="C214" s="5">
        <v>14106.81</v>
      </c>
      <c r="D214" s="2" t="str">
        <f>INDEX([1]SVI!B:B,MATCH($A214,[1]SVI!$B:$B,0),1)</f>
        <v>Sračinec</v>
      </c>
      <c r="E214" s="2" t="str">
        <f>INDEX([1]SVI!C:C,MATCH($A214,[1]SVI!$B:$B,0),1)</f>
        <v>Varaždinska županija</v>
      </c>
      <c r="F214" s="2">
        <f>INDEX([1]SVI!D:D,MATCH($A214,[1]SVI!$B:$B,0),1)</f>
        <v>4678</v>
      </c>
      <c r="G214" s="2" t="str">
        <f>INDEX([1]SVI!E:E,MATCH($A214,[1]SVI!$B:$B,0),1)</f>
        <v>Općina</v>
      </c>
    </row>
    <row r="215" spans="1:7" ht="13.2" x14ac:dyDescent="0.25">
      <c r="A215" s="13" t="s">
        <v>202</v>
      </c>
      <c r="B215" s="4">
        <v>896</v>
      </c>
      <c r="C215" s="5">
        <v>13069.74</v>
      </c>
      <c r="D215" s="2" t="str">
        <f>INDEX([1]SVI!B:B,MATCH($A215,[1]SVI!$B:$B,0),1)</f>
        <v>Sveti Ilija</v>
      </c>
      <c r="E215" s="2" t="str">
        <f>INDEX([1]SVI!C:C,MATCH($A215,[1]SVI!$B:$B,0),1)</f>
        <v>Varaždinska županija</v>
      </c>
      <c r="F215" s="2">
        <f>INDEX([1]SVI!D:D,MATCH($A215,[1]SVI!$B:$B,0),1)</f>
        <v>3242</v>
      </c>
      <c r="G215" s="2" t="str">
        <f>INDEX([1]SVI!E:E,MATCH($A215,[1]SVI!$B:$B,0),1)</f>
        <v>Općina</v>
      </c>
    </row>
    <row r="216" spans="1:7" ht="13.2" x14ac:dyDescent="0.25">
      <c r="A216" s="13" t="s">
        <v>203</v>
      </c>
      <c r="B216" s="4">
        <v>4272</v>
      </c>
      <c r="C216" s="5">
        <v>23269.58</v>
      </c>
      <c r="D216" s="2" t="str">
        <f>INDEX([1]SVI!B:B,MATCH($A216,[1]SVI!$B:$B,0),1)</f>
        <v>Trnovec Bartolovečki</v>
      </c>
      <c r="E216" s="2" t="str">
        <f>INDEX([1]SVI!C:C,MATCH($A216,[1]SVI!$B:$B,0),1)</f>
        <v>Varaždinska županija</v>
      </c>
      <c r="F216" s="2">
        <f>INDEX([1]SVI!D:D,MATCH($A216,[1]SVI!$B:$B,0),1)</f>
        <v>6145</v>
      </c>
      <c r="G216" s="2" t="str">
        <f>INDEX([1]SVI!E:E,MATCH($A216,[1]SVI!$B:$B,0),1)</f>
        <v>Općina</v>
      </c>
    </row>
    <row r="217" spans="1:7" ht="13.2" x14ac:dyDescent="0.25">
      <c r="A217" s="13" t="s">
        <v>204</v>
      </c>
      <c r="B217" s="4">
        <v>45826</v>
      </c>
      <c r="C217" s="5">
        <v>670199.29</v>
      </c>
      <c r="D217" s="2" t="str">
        <f>INDEX([1]SVI!B:B,MATCH($A217,[1]SVI!$B:$B,0),1)</f>
        <v>Varaždin</v>
      </c>
      <c r="E217" s="2" t="str">
        <f>INDEX([1]SVI!C:C,MATCH($A217,[1]SVI!$B:$B,0),1)</f>
        <v>Varaždinska županija</v>
      </c>
      <c r="F217" s="2">
        <f>INDEX([1]SVI!D:D,MATCH($A217,[1]SVI!$B:$B,0),1)</f>
        <v>43782</v>
      </c>
      <c r="G217" s="2" t="str">
        <f>INDEX([1]SVI!E:E,MATCH($A217,[1]SVI!$B:$B,0),1)</f>
        <v>Veliki grad</v>
      </c>
    </row>
    <row r="218" spans="1:7" ht="13.2" x14ac:dyDescent="0.25">
      <c r="A218" s="13" t="s">
        <v>205</v>
      </c>
      <c r="B218" s="4">
        <v>2367</v>
      </c>
      <c r="C218" s="5">
        <v>22171.06</v>
      </c>
      <c r="D218" s="2" t="str">
        <f>INDEX([1]SVI!B:B,MATCH($A218,[1]SVI!$B:$B,0),1)</f>
        <v>Varaždinske Toplice</v>
      </c>
      <c r="E218" s="2" t="str">
        <f>INDEX([1]SVI!C:C,MATCH($A218,[1]SVI!$B:$B,0),1)</f>
        <v>Varaždinska županija</v>
      </c>
      <c r="F218" s="2">
        <f>INDEX([1]SVI!D:D,MATCH($A218,[1]SVI!$B:$B,0),1)</f>
        <v>5537</v>
      </c>
      <c r="G218" s="2" t="str">
        <f>INDEX([1]SVI!E:E,MATCH($A218,[1]SVI!$B:$B,0),1)</f>
        <v>Mali grad</v>
      </c>
    </row>
    <row r="219" spans="1:7" ht="13.2" x14ac:dyDescent="0.25">
      <c r="A219" s="13" t="s">
        <v>206</v>
      </c>
      <c r="B219" s="4">
        <v>1555</v>
      </c>
      <c r="C219" s="5">
        <v>16409.259999999998</v>
      </c>
      <c r="D219" s="2" t="str">
        <f>INDEX([1]SVI!B:B,MATCH($A219,[1]SVI!$B:$B,0),1)</f>
        <v>Vidovec</v>
      </c>
      <c r="E219" s="2" t="str">
        <f>INDEX([1]SVI!C:C,MATCH($A219,[1]SVI!$B:$B,0),1)</f>
        <v>Varaždinska županija</v>
      </c>
      <c r="F219" s="2">
        <f>INDEX([1]SVI!D:D,MATCH($A219,[1]SVI!$B:$B,0),1)</f>
        <v>4915</v>
      </c>
      <c r="G219" s="2" t="str">
        <f>INDEX([1]SVI!E:E,MATCH($A219,[1]SVI!$B:$B,0),1)</f>
        <v>Općina</v>
      </c>
    </row>
    <row r="220" spans="1:7" ht="13.2" x14ac:dyDescent="0.25">
      <c r="A220" s="13" t="s">
        <v>207</v>
      </c>
      <c r="B220" s="4">
        <v>2072</v>
      </c>
      <c r="C220" s="5">
        <v>33685.99</v>
      </c>
      <c r="D220" s="2" t="str">
        <f>INDEX([1]SVI!B:B,MATCH($A220,[1]SVI!$B:$B,0),1)</f>
        <v>Vinica</v>
      </c>
      <c r="E220" s="2" t="str">
        <f>INDEX([1]SVI!C:C,MATCH($A220,[1]SVI!$B:$B,0),1)</f>
        <v>Varaždinska županija</v>
      </c>
      <c r="F220" s="2">
        <f>INDEX([1]SVI!D:D,MATCH($A220,[1]SVI!$B:$B,0),1)</f>
        <v>3020</v>
      </c>
      <c r="G220" s="2" t="str">
        <f>INDEX([1]SVI!E:E,MATCH($A220,[1]SVI!$B:$B,0),1)</f>
        <v>Općina</v>
      </c>
    </row>
    <row r="221" spans="1:7" ht="13.2" x14ac:dyDescent="0.25">
      <c r="A221" s="13" t="s">
        <v>208</v>
      </c>
      <c r="B221" s="4">
        <v>682</v>
      </c>
      <c r="C221" s="5">
        <v>5897.89</v>
      </c>
      <c r="D221" s="2" t="str">
        <f>INDEX([1]SVI!B:B,MATCH($A221,[1]SVI!$B:$B,0),1)</f>
        <v>Čačinci</v>
      </c>
      <c r="E221" s="2" t="str">
        <f>INDEX([1]SVI!C:C,MATCH($A221,[1]SVI!$B:$B,0),1)</f>
        <v>Virovitičko-podravska županija</v>
      </c>
      <c r="F221" s="2">
        <f>INDEX([1]SVI!D:D,MATCH($A221,[1]SVI!$B:$B,0),1)</f>
        <v>2162</v>
      </c>
      <c r="G221" s="2" t="str">
        <f>INDEX([1]SVI!E:E,MATCH($A221,[1]SVI!$B:$B,0),1)</f>
        <v>Općina</v>
      </c>
    </row>
    <row r="222" spans="1:7" ht="13.2" x14ac:dyDescent="0.25">
      <c r="A222" s="13" t="s">
        <v>209</v>
      </c>
      <c r="B222" s="4">
        <v>2384</v>
      </c>
      <c r="C222" s="5">
        <v>34657.81</v>
      </c>
      <c r="D222" s="2" t="str">
        <f>INDEX([1]SVI!B:B,MATCH($A222,[1]SVI!$B:$B,0),1)</f>
        <v>Orahovica</v>
      </c>
      <c r="E222" s="2" t="str">
        <f>INDEX([1]SVI!C:C,MATCH($A222,[1]SVI!$B:$B,0),1)</f>
        <v>Virovitičko-podravska županija</v>
      </c>
      <c r="F222" s="2">
        <f>INDEX([1]SVI!D:D,MATCH($A222,[1]SVI!$B:$B,0),1)</f>
        <v>4537</v>
      </c>
      <c r="G222" s="2" t="str">
        <f>INDEX([1]SVI!E:E,MATCH($A222,[1]SVI!$B:$B,0),1)</f>
        <v>Mali grad</v>
      </c>
    </row>
    <row r="223" spans="1:7" ht="13.2" x14ac:dyDescent="0.25">
      <c r="A223" s="13" t="s">
        <v>210</v>
      </c>
      <c r="B223" s="4">
        <v>3816</v>
      </c>
      <c r="C223" s="5">
        <v>65737.259999999995</v>
      </c>
      <c r="D223" s="2" t="str">
        <f>INDEX([1]SVI!B:B,MATCH($A223,[1]SVI!$B:$B,0),1)</f>
        <v>Pitomača</v>
      </c>
      <c r="E223" s="2" t="str">
        <f>INDEX([1]SVI!C:C,MATCH($A223,[1]SVI!$B:$B,0),1)</f>
        <v>Virovitičko-podravska županija</v>
      </c>
      <c r="F223" s="2">
        <f>INDEX([1]SVI!D:D,MATCH($A223,[1]SVI!$B:$B,0),1)</f>
        <v>8402</v>
      </c>
      <c r="G223" s="2" t="str">
        <f>INDEX([1]SVI!E:E,MATCH($A223,[1]SVI!$B:$B,0),1)</f>
        <v>Općina</v>
      </c>
    </row>
    <row r="224" spans="1:7" ht="13.2" x14ac:dyDescent="0.25">
      <c r="A224" s="13" t="s">
        <v>211</v>
      </c>
      <c r="B224" s="4">
        <v>8804</v>
      </c>
      <c r="C224" s="5">
        <v>98481.600000000006</v>
      </c>
      <c r="D224" s="2" t="str">
        <f>INDEX([1]SVI!B:B,MATCH($A224,[1]SVI!$B:$B,0),1)</f>
        <v>Slatina</v>
      </c>
      <c r="E224" s="2" t="str">
        <f>INDEX([1]SVI!C:C,MATCH($A224,[1]SVI!$B:$B,0),1)</f>
        <v>Virovitičko-podravska županija</v>
      </c>
      <c r="F224" s="2">
        <f>INDEX([1]SVI!D:D,MATCH($A224,[1]SVI!$B:$B,0),1)</f>
        <v>11503</v>
      </c>
      <c r="G224" s="2" t="str">
        <f>INDEX([1]SVI!E:E,MATCH($A224,[1]SVI!$B:$B,0),1)</f>
        <v>Srednji grad</v>
      </c>
    </row>
    <row r="225" spans="1:7" ht="13.2" x14ac:dyDescent="0.25">
      <c r="A225" s="13" t="s">
        <v>212</v>
      </c>
      <c r="B225" s="4">
        <v>2206</v>
      </c>
      <c r="C225" s="5">
        <v>28171.279999999999</v>
      </c>
      <c r="D225" s="2" t="str">
        <f>INDEX([1]SVI!B:B,MATCH($A225,[1]SVI!$B:$B,0),1)</f>
        <v>Suhopolje</v>
      </c>
      <c r="E225" s="2" t="str">
        <f>INDEX([1]SVI!C:C,MATCH($A225,[1]SVI!$B:$B,0),1)</f>
        <v>Virovitičko-podravska županija</v>
      </c>
      <c r="F225" s="2">
        <f>INDEX([1]SVI!D:D,MATCH($A225,[1]SVI!$B:$B,0),1)</f>
        <v>5267</v>
      </c>
      <c r="G225" s="2" t="str">
        <f>INDEX([1]SVI!E:E,MATCH($A225,[1]SVI!$B:$B,0),1)</f>
        <v>Općina</v>
      </c>
    </row>
    <row r="226" spans="1:7" ht="13.2" x14ac:dyDescent="0.25">
      <c r="A226" s="13" t="s">
        <v>213</v>
      </c>
      <c r="B226" s="4">
        <v>998</v>
      </c>
      <c r="C226" s="5">
        <v>7801.34</v>
      </c>
      <c r="D226" s="2" t="str">
        <f>INDEX([1]SVI!B:B,MATCH($A226,[1]SVI!$B:$B,0),1)</f>
        <v>Špišić Bukovica</v>
      </c>
      <c r="E226" s="2" t="str">
        <f>INDEX([1]SVI!C:C,MATCH($A226,[1]SVI!$B:$B,0),1)</f>
        <v>Virovitičko-podravska županija</v>
      </c>
      <c r="F226" s="2">
        <f>INDEX([1]SVI!D:D,MATCH($A226,[1]SVI!$B:$B,0),1)</f>
        <v>3303</v>
      </c>
      <c r="G226" s="2" t="str">
        <f>INDEX([1]SVI!E:E,MATCH($A226,[1]SVI!$B:$B,0),1)</f>
        <v>Općina</v>
      </c>
    </row>
    <row r="227" spans="1:7" ht="13.2" x14ac:dyDescent="0.25">
      <c r="A227" s="13" t="s">
        <v>214</v>
      </c>
      <c r="B227" s="4">
        <v>17380</v>
      </c>
      <c r="C227" s="5">
        <v>270367.96000000002</v>
      </c>
      <c r="D227" s="2" t="str">
        <f>INDEX([1]SVI!B:B,MATCH($A227,[1]SVI!$B:$B,0),1)</f>
        <v>Virovitica</v>
      </c>
      <c r="E227" s="2" t="str">
        <f>INDEX([1]SVI!C:C,MATCH($A227,[1]SVI!$B:$B,0),1)</f>
        <v>Virovitičko-podravska županija</v>
      </c>
      <c r="F227" s="2">
        <f>INDEX([1]SVI!D:D,MATCH($A227,[1]SVI!$B:$B,0),1)</f>
        <v>19302</v>
      </c>
      <c r="G227" s="2" t="str">
        <f>INDEX([1]SVI!E:E,MATCH($A227,[1]SVI!$B:$B,0),1)</f>
        <v>Veliki grad</v>
      </c>
    </row>
    <row r="228" spans="1:7" ht="13.2" x14ac:dyDescent="0.25">
      <c r="A228" s="13" t="s">
        <v>215</v>
      </c>
      <c r="B228" s="4">
        <v>891</v>
      </c>
      <c r="C228" s="5">
        <v>6724.95</v>
      </c>
      <c r="D228" s="2" t="str">
        <f>INDEX([1]SVI!B:B,MATCH($A228,[1]SVI!$B:$B,0),1)</f>
        <v>Andrijaševci</v>
      </c>
      <c r="E228" s="2" t="str">
        <f>INDEX([1]SVI!C:C,MATCH($A228,[1]SVI!$B:$B,0),1)</f>
        <v>Vukovarsko-srijemska županija</v>
      </c>
      <c r="F228" s="2">
        <f>INDEX([1]SVI!D:D,MATCH($A228,[1]SVI!$B:$B,0),1)</f>
        <v>3441</v>
      </c>
      <c r="G228" s="2" t="str">
        <f>INDEX([1]SVI!E:E,MATCH($A228,[1]SVI!$B:$B,0),1)</f>
        <v>Općina</v>
      </c>
    </row>
    <row r="229" spans="1:7" ht="13.2" x14ac:dyDescent="0.25">
      <c r="A229" s="13" t="s">
        <v>216</v>
      </c>
      <c r="B229" s="4">
        <v>2779</v>
      </c>
      <c r="C229" s="5">
        <v>64235.37</v>
      </c>
      <c r="D229" s="2" t="str">
        <f>INDEX([1]SVI!B:B,MATCH($A229,[1]SVI!$B:$B,0),1)</f>
        <v>Babina Greda</v>
      </c>
      <c r="E229" s="2" t="str">
        <f>INDEX([1]SVI!C:C,MATCH($A229,[1]SVI!$B:$B,0),1)</f>
        <v>Vukovarsko-srijemska županija</v>
      </c>
      <c r="F229" s="2">
        <f>INDEX([1]SVI!D:D,MATCH($A229,[1]SVI!$B:$B,0),1)</f>
        <v>2762</v>
      </c>
      <c r="G229" s="2" t="str">
        <f>INDEX([1]SVI!E:E,MATCH($A229,[1]SVI!$B:$B,0),1)</f>
        <v>Općina</v>
      </c>
    </row>
    <row r="230" spans="1:7" ht="13.2" x14ac:dyDescent="0.25">
      <c r="A230" s="13" t="s">
        <v>217</v>
      </c>
      <c r="B230" s="4">
        <v>1004</v>
      </c>
      <c r="C230" s="5">
        <v>8200.9699999999993</v>
      </c>
      <c r="D230" s="2" t="str">
        <f>INDEX([1]SVI!B:B,MATCH($A230,[1]SVI!$B:$B,0),1)</f>
        <v>Borovo</v>
      </c>
      <c r="E230" s="2" t="str">
        <f>INDEX([1]SVI!C:C,MATCH($A230,[1]SVI!$B:$B,0),1)</f>
        <v>Vukovarsko-srijemska županija</v>
      </c>
      <c r="F230" s="2">
        <f>INDEX([1]SVI!D:D,MATCH($A230,[1]SVI!$B:$B,0),1)</f>
        <v>3555</v>
      </c>
      <c r="G230" s="2" t="str">
        <f>INDEX([1]SVI!E:E,MATCH($A230,[1]SVI!$B:$B,0),1)</f>
        <v>Općina</v>
      </c>
    </row>
    <row r="231" spans="1:7" ht="13.2" x14ac:dyDescent="0.25">
      <c r="A231" s="13" t="s">
        <v>218</v>
      </c>
      <c r="B231" s="4">
        <v>764</v>
      </c>
      <c r="C231" s="5">
        <v>9641.57</v>
      </c>
      <c r="D231" s="2" t="str">
        <f>INDEX([1]SVI!B:B,MATCH($A231,[1]SVI!$B:$B,0),1)</f>
        <v>Drenovci</v>
      </c>
      <c r="E231" s="2" t="str">
        <f>INDEX([1]SVI!C:C,MATCH($A231,[1]SVI!$B:$B,0),1)</f>
        <v>Vukovarsko-srijemska županija</v>
      </c>
      <c r="F231" s="2">
        <f>INDEX([1]SVI!D:D,MATCH($A231,[1]SVI!$B:$B,0),1)</f>
        <v>3662</v>
      </c>
      <c r="G231" s="2" t="str">
        <f>INDEX([1]SVI!E:E,MATCH($A231,[1]SVI!$B:$B,0),1)</f>
        <v>Općina</v>
      </c>
    </row>
    <row r="232" spans="1:7" ht="13.2" x14ac:dyDescent="0.25">
      <c r="A232" s="13" t="s">
        <v>219</v>
      </c>
      <c r="B232" s="4">
        <v>628</v>
      </c>
      <c r="C232" s="5">
        <v>9996.4</v>
      </c>
      <c r="D232" s="2" t="str">
        <f>INDEX([1]SVI!B:B,MATCH($A232,[1]SVI!$B:$B,0),1)</f>
        <v>Gunja</v>
      </c>
      <c r="E232" s="2" t="str">
        <f>INDEX([1]SVI!C:C,MATCH($A232,[1]SVI!$B:$B,0),1)</f>
        <v>Vukovarsko-srijemska županija</v>
      </c>
      <c r="F232" s="2">
        <f>INDEX([1]SVI!D:D,MATCH($A232,[1]SVI!$B:$B,0),1)</f>
        <v>2600</v>
      </c>
      <c r="G232" s="2" t="str">
        <f>INDEX([1]SVI!E:E,MATCH($A232,[1]SVI!$B:$B,0),1)</f>
        <v>Općina</v>
      </c>
    </row>
    <row r="233" spans="1:7" ht="13.2" x14ac:dyDescent="0.25">
      <c r="A233" s="13" t="s">
        <v>220</v>
      </c>
      <c r="B233" s="4">
        <v>2690</v>
      </c>
      <c r="C233" s="5">
        <v>43518.49</v>
      </c>
      <c r="D233" s="2" t="str">
        <f>INDEX([1]SVI!B:B,MATCH($A233,[1]SVI!$B:$B,0),1)</f>
        <v>Ilok</v>
      </c>
      <c r="E233" s="2" t="str">
        <f>INDEX([1]SVI!C:C,MATCH($A233,[1]SVI!$B:$B,0),1)</f>
        <v>Vukovarsko-srijemska županija</v>
      </c>
      <c r="F233" s="2">
        <f>INDEX([1]SVI!D:D,MATCH($A233,[1]SVI!$B:$B,0),1)</f>
        <v>5045</v>
      </c>
      <c r="G233" s="2" t="str">
        <f>INDEX([1]SVI!E:E,MATCH($A233,[1]SVI!$B:$B,0),1)</f>
        <v>Mali grad</v>
      </c>
    </row>
    <row r="234" spans="1:7" ht="13.2" x14ac:dyDescent="0.25">
      <c r="A234" s="13" t="s">
        <v>221</v>
      </c>
      <c r="B234" s="4">
        <v>2121</v>
      </c>
      <c r="C234" s="5">
        <v>26620.18</v>
      </c>
      <c r="D234" s="2" t="str">
        <f>INDEX([1]SVI!B:B,MATCH($A234,[1]SVI!$B:$B,0),1)</f>
        <v>Ivankovo</v>
      </c>
      <c r="E234" s="2" t="str">
        <f>INDEX([1]SVI!C:C,MATCH($A234,[1]SVI!$B:$B,0),1)</f>
        <v>Vukovarsko-srijemska županija</v>
      </c>
      <c r="F234" s="2">
        <f>INDEX([1]SVI!D:D,MATCH($A234,[1]SVI!$B:$B,0),1)</f>
        <v>6543</v>
      </c>
      <c r="G234" s="2" t="str">
        <f>INDEX([1]SVI!E:E,MATCH($A234,[1]SVI!$B:$B,0),1)</f>
        <v>Općina</v>
      </c>
    </row>
    <row r="235" spans="1:7" ht="13.2" x14ac:dyDescent="0.25">
      <c r="A235" s="13" t="s">
        <v>222</v>
      </c>
      <c r="B235" s="4">
        <v>3810</v>
      </c>
      <c r="C235" s="5">
        <v>48780.6</v>
      </c>
      <c r="D235" s="2" t="str">
        <f>INDEX([1]SVI!B:B,MATCH($A235,[1]SVI!$B:$B,0),1)</f>
        <v>Nijemci</v>
      </c>
      <c r="E235" s="2" t="str">
        <f>INDEX([1]SVI!C:C,MATCH($A235,[1]SVI!$B:$B,0),1)</f>
        <v>Vukovarsko-srijemska županija</v>
      </c>
      <c r="F235" s="2">
        <f>INDEX([1]SVI!D:D,MATCH($A235,[1]SVI!$B:$B,0),1)</f>
        <v>3526</v>
      </c>
      <c r="G235" s="2" t="str">
        <f>INDEX([1]SVI!E:E,MATCH($A235,[1]SVI!$B:$B,0),1)</f>
        <v>Općina</v>
      </c>
    </row>
    <row r="236" spans="1:7" ht="13.2" x14ac:dyDescent="0.25">
      <c r="A236" s="13" t="s">
        <v>223</v>
      </c>
      <c r="B236" s="4">
        <v>1523</v>
      </c>
      <c r="C236" s="5">
        <v>8590.61</v>
      </c>
      <c r="D236" s="2" t="str">
        <f>INDEX([1]SVI!B:B,MATCH($A236,[1]SVI!$B:$B,0),1)</f>
        <v>Nuštar</v>
      </c>
      <c r="E236" s="2" t="str">
        <f>INDEX([1]SVI!C:C,MATCH($A236,[1]SVI!$B:$B,0),1)</f>
        <v>Vukovarsko-srijemska županija</v>
      </c>
      <c r="F236" s="2">
        <f>INDEX([1]SVI!D:D,MATCH($A236,[1]SVI!$B:$B,0),1)</f>
        <v>4861</v>
      </c>
      <c r="G236" s="2" t="str">
        <f>INDEX([1]SVI!E:E,MATCH($A236,[1]SVI!$B:$B,0),1)</f>
        <v>Općina</v>
      </c>
    </row>
    <row r="237" spans="1:7" ht="13.2" x14ac:dyDescent="0.25">
      <c r="A237" s="13" t="s">
        <v>282</v>
      </c>
      <c r="B237" s="4">
        <v>2175</v>
      </c>
      <c r="C237" s="5">
        <v>20079.150000000001</v>
      </c>
      <c r="D237" s="2" t="str">
        <f>INDEX([1]SVI!B:B,MATCH($A237,[1]SVI!$B:$B,0),1)</f>
        <v>Otok (Vinkovci)</v>
      </c>
      <c r="E237" s="2" t="str">
        <f>INDEX([1]SVI!C:C,MATCH($A237,[1]SVI!$B:$B,0),1)</f>
        <v>Vukovarsko-srijemska županija</v>
      </c>
      <c r="F237" s="2">
        <f>INDEX([1]SVI!D:D,MATCH($A237,[1]SVI!$B:$B,0),1)</f>
        <v>4899</v>
      </c>
      <c r="G237" s="2" t="str">
        <f>INDEX([1]SVI!E:E,MATCH($A237,[1]SVI!$B:$B,0),1)</f>
        <v>Mali grad</v>
      </c>
    </row>
    <row r="238" spans="1:7" ht="13.2" x14ac:dyDescent="0.25">
      <c r="A238" s="13" t="s">
        <v>225</v>
      </c>
      <c r="B238" s="4">
        <v>1664</v>
      </c>
      <c r="C238" s="5">
        <v>12723.6</v>
      </c>
      <c r="D238" s="2" t="str">
        <f>INDEX([1]SVI!B:B,MATCH($A238,[1]SVI!$B:$B,0),1)</f>
        <v>Trpinja</v>
      </c>
      <c r="E238" s="2" t="str">
        <f>INDEX([1]SVI!C:C,MATCH($A238,[1]SVI!$B:$B,0),1)</f>
        <v>Vukovarsko-srijemska županija</v>
      </c>
      <c r="F238" s="2">
        <f>INDEX([1]SVI!D:D,MATCH($A238,[1]SVI!$B:$B,0),1)</f>
        <v>4167</v>
      </c>
      <c r="G238" s="2" t="str">
        <f>INDEX([1]SVI!E:E,MATCH($A238,[1]SVI!$B:$B,0),1)</f>
        <v>Općina</v>
      </c>
    </row>
    <row r="239" spans="1:7" ht="13.2" x14ac:dyDescent="0.25">
      <c r="A239" s="13" t="s">
        <v>226</v>
      </c>
      <c r="B239" s="4">
        <v>26482</v>
      </c>
      <c r="C239" s="5">
        <v>335921.03</v>
      </c>
      <c r="D239" s="2" t="str">
        <f>INDEX([1]SVI!B:B,MATCH($A239,[1]SVI!$B:$B,0),1)</f>
        <v>Vinkovci</v>
      </c>
      <c r="E239" s="2" t="str">
        <f>INDEX([1]SVI!C:C,MATCH($A239,[1]SVI!$B:$B,0),1)</f>
        <v>Vukovarsko-srijemska županija</v>
      </c>
      <c r="F239" s="2">
        <f>INDEX([1]SVI!D:D,MATCH($A239,[1]SVI!$B:$B,0),1)</f>
        <v>30842</v>
      </c>
      <c r="G239" s="2" t="str">
        <f>INDEX([1]SVI!E:E,MATCH($A239,[1]SVI!$B:$B,0),1)</f>
        <v>Srednji grad</v>
      </c>
    </row>
    <row r="240" spans="1:7" ht="13.2" x14ac:dyDescent="0.25">
      <c r="A240" s="13" t="s">
        <v>227</v>
      </c>
      <c r="B240" s="4">
        <v>18236</v>
      </c>
      <c r="C240" s="5">
        <v>239999.01</v>
      </c>
      <c r="D240" s="2" t="str">
        <f>INDEX([1]SVI!B:B,MATCH($A240,[1]SVI!$B:$B,0),1)</f>
        <v>Vukovar</v>
      </c>
      <c r="E240" s="2" t="str">
        <f>INDEX([1]SVI!C:C,MATCH($A240,[1]SVI!$B:$B,0),1)</f>
        <v>Vukovarsko-srijemska županija</v>
      </c>
      <c r="F240" s="2">
        <f>INDEX([1]SVI!D:D,MATCH($A240,[1]SVI!$B:$B,0),1)</f>
        <v>23175</v>
      </c>
      <c r="G240" s="2" t="str">
        <f>INDEX([1]SVI!E:E,MATCH($A240,[1]SVI!$B:$B,0),1)</f>
        <v>Veliki grad</v>
      </c>
    </row>
    <row r="241" spans="1:7" ht="13.2" x14ac:dyDescent="0.25">
      <c r="A241" s="13" t="s">
        <v>228</v>
      </c>
      <c r="B241" s="4">
        <v>6816</v>
      </c>
      <c r="C241" s="5">
        <v>119330.8</v>
      </c>
      <c r="D241" s="2" t="str">
        <f>INDEX([1]SVI!B:B,MATCH($A241,[1]SVI!$B:$B,0),1)</f>
        <v>Županja</v>
      </c>
      <c r="E241" s="2" t="str">
        <f>INDEX([1]SVI!C:C,MATCH($A241,[1]SVI!$B:$B,0),1)</f>
        <v>Vukovarsko-srijemska županija</v>
      </c>
      <c r="F241" s="2">
        <f>INDEX([1]SVI!D:D,MATCH($A241,[1]SVI!$B:$B,0),1)</f>
        <v>9153</v>
      </c>
      <c r="G241" s="2" t="str">
        <f>INDEX([1]SVI!E:E,MATCH($A241,[1]SVI!$B:$B,0),1)</f>
        <v>Mali grad</v>
      </c>
    </row>
    <row r="242" spans="1:7" ht="13.2" x14ac:dyDescent="0.25">
      <c r="A242" s="13" t="s">
        <v>229</v>
      </c>
      <c r="B242" s="4">
        <v>8945</v>
      </c>
      <c r="C242" s="5">
        <v>115154.12</v>
      </c>
      <c r="D242" s="2" t="str">
        <f>INDEX([1]SVI!B:B,MATCH($A242,[1]SVI!$B:$B,0),1)</f>
        <v>Benkovac</v>
      </c>
      <c r="E242" s="2" t="str">
        <f>INDEX([1]SVI!C:C,MATCH($A242,[1]SVI!$B:$B,0),1)</f>
        <v>Zadarska županija</v>
      </c>
      <c r="F242" s="2">
        <f>INDEX([1]SVI!D:D,MATCH($A242,[1]SVI!$B:$B,0),1)</f>
        <v>9680</v>
      </c>
      <c r="G242" s="2" t="str">
        <f>INDEX([1]SVI!E:E,MATCH($A242,[1]SVI!$B:$B,0),1)</f>
        <v>Mali grad</v>
      </c>
    </row>
    <row r="243" spans="1:7" ht="13.2" x14ac:dyDescent="0.25">
      <c r="A243" s="13" t="s">
        <v>230</v>
      </c>
      <c r="B243" s="4">
        <v>1625</v>
      </c>
      <c r="C243" s="5">
        <v>12824.67</v>
      </c>
      <c r="D243" s="2" t="str">
        <f>INDEX([1]SVI!B:B,MATCH($A243,[1]SVI!$B:$B,0),1)</f>
        <v>Bibinje</v>
      </c>
      <c r="E243" s="2" t="str">
        <f>INDEX([1]SVI!C:C,MATCH($A243,[1]SVI!$B:$B,0),1)</f>
        <v>Zadarska županija</v>
      </c>
      <c r="F243" s="2">
        <f>INDEX([1]SVI!D:D,MATCH($A243,[1]SVI!$B:$B,0),1)</f>
        <v>3962</v>
      </c>
      <c r="G243" s="2" t="str">
        <f>INDEX([1]SVI!E:E,MATCH($A243,[1]SVI!$B:$B,0),1)</f>
        <v>Općina</v>
      </c>
    </row>
    <row r="244" spans="1:7" ht="13.2" x14ac:dyDescent="0.25">
      <c r="A244" s="13" t="s">
        <v>231</v>
      </c>
      <c r="B244" s="4">
        <v>7003</v>
      </c>
      <c r="C244" s="5">
        <v>111534.95</v>
      </c>
      <c r="D244" s="2" t="str">
        <f>INDEX([1]SVI!B:B,MATCH($A244,[1]SVI!$B:$B,0),1)</f>
        <v>Biograd na Moru</v>
      </c>
      <c r="E244" s="2" t="str">
        <f>INDEX([1]SVI!C:C,MATCH($A244,[1]SVI!$B:$B,0),1)</f>
        <v>Zadarska županija</v>
      </c>
      <c r="F244" s="2">
        <f>INDEX([1]SVI!D:D,MATCH($A244,[1]SVI!$B:$B,0),1)</f>
        <v>5601</v>
      </c>
      <c r="G244" s="2" t="str">
        <f>INDEX([1]SVI!E:E,MATCH($A244,[1]SVI!$B:$B,0),1)</f>
        <v>Mali grad</v>
      </c>
    </row>
    <row r="245" spans="1:7" ht="13.2" x14ac:dyDescent="0.25">
      <c r="A245" s="13" t="s">
        <v>232</v>
      </c>
      <c r="B245" s="4">
        <v>1449</v>
      </c>
      <c r="C245" s="5">
        <v>23985.05</v>
      </c>
      <c r="D245" s="2" t="str">
        <f>INDEX([1]SVI!B:B,MATCH($A245,[1]SVI!$B:$B,0),1)</f>
        <v>Gračac</v>
      </c>
      <c r="E245" s="2" t="str">
        <f>INDEX([1]SVI!C:C,MATCH($A245,[1]SVI!$B:$B,0),1)</f>
        <v>Zadarska županija</v>
      </c>
      <c r="F245" s="2">
        <f>INDEX([1]SVI!D:D,MATCH($A245,[1]SVI!$B:$B,0),1)</f>
        <v>3136</v>
      </c>
      <c r="G245" s="2" t="str">
        <f>INDEX([1]SVI!E:E,MATCH($A245,[1]SVI!$B:$B,0),1)</f>
        <v>Općina</v>
      </c>
    </row>
    <row r="246" spans="1:7" ht="13.2" x14ac:dyDescent="0.25">
      <c r="A246" s="13" t="s">
        <v>233</v>
      </c>
      <c r="B246" s="4">
        <v>1066</v>
      </c>
      <c r="C246" s="5">
        <v>10117.51</v>
      </c>
      <c r="D246" s="2" t="str">
        <f>INDEX([1]SVI!B:B,MATCH($A246,[1]SVI!$B:$B,0),1)</f>
        <v>Kali</v>
      </c>
      <c r="E246" s="2" t="str">
        <f>INDEX([1]SVI!C:C,MATCH($A246,[1]SVI!$B:$B,0),1)</f>
        <v>Zadarska županija</v>
      </c>
      <c r="F246" s="2">
        <f>INDEX([1]SVI!D:D,MATCH($A246,[1]SVI!$B:$B,0),1)</f>
        <v>1585</v>
      </c>
      <c r="G246" s="2" t="str">
        <f>INDEX([1]SVI!E:E,MATCH($A246,[1]SVI!$B:$B,0),1)</f>
        <v>Općina</v>
      </c>
    </row>
    <row r="247" spans="1:7" ht="13.2" x14ac:dyDescent="0.25">
      <c r="A247" s="13" t="s">
        <v>234</v>
      </c>
      <c r="B247" s="4">
        <v>2462</v>
      </c>
      <c r="C247" s="5">
        <v>38248.58</v>
      </c>
      <c r="D247" s="2" t="str">
        <f>INDEX([1]SVI!B:B,MATCH($A247,[1]SVI!$B:$B,0),1)</f>
        <v>Nin</v>
      </c>
      <c r="E247" s="2" t="str">
        <f>INDEX([1]SVI!C:C,MATCH($A247,[1]SVI!$B:$B,0),1)</f>
        <v>Zadarska županija</v>
      </c>
      <c r="F247" s="2">
        <f>INDEX([1]SVI!D:D,MATCH($A247,[1]SVI!$B:$B,0),1)</f>
        <v>2705</v>
      </c>
      <c r="G247" s="2" t="str">
        <f>INDEX([1]SVI!E:E,MATCH($A247,[1]SVI!$B:$B,0),1)</f>
        <v>Mali grad</v>
      </c>
    </row>
    <row r="248" spans="1:7" ht="13.2" x14ac:dyDescent="0.25">
      <c r="A248" s="13" t="s">
        <v>235</v>
      </c>
      <c r="B248" s="4">
        <v>1442</v>
      </c>
      <c r="C248" s="5">
        <v>18253.04</v>
      </c>
      <c r="D248" s="2" t="str">
        <f>INDEX([1]SVI!B:B,MATCH($A248,[1]SVI!$B:$B,0),1)</f>
        <v>Obrovac</v>
      </c>
      <c r="E248" s="2" t="str">
        <f>INDEX([1]SVI!C:C,MATCH($A248,[1]SVI!$B:$B,0),1)</f>
        <v>Zadarska županija</v>
      </c>
      <c r="F248" s="2">
        <f>INDEX([1]SVI!D:D,MATCH($A248,[1]SVI!$B:$B,0),1)</f>
        <v>3453</v>
      </c>
      <c r="G248" s="2" t="str">
        <f>INDEX([1]SVI!E:E,MATCH($A248,[1]SVI!$B:$B,0),1)</f>
        <v>Mali grad</v>
      </c>
    </row>
    <row r="249" spans="1:7" ht="13.2" x14ac:dyDescent="0.25">
      <c r="A249" s="13" t="s">
        <v>236</v>
      </c>
      <c r="B249" s="4">
        <v>2403</v>
      </c>
      <c r="C249" s="5">
        <v>33545.64</v>
      </c>
      <c r="D249" s="2" t="str">
        <f>INDEX([1]SVI!B:B,MATCH($A249,[1]SVI!$B:$B,0),1)</f>
        <v>Pag</v>
      </c>
      <c r="E249" s="2" t="str">
        <f>INDEX([1]SVI!C:C,MATCH($A249,[1]SVI!$B:$B,0),1)</f>
        <v>Zadarska županija</v>
      </c>
      <c r="F249" s="2">
        <f>INDEX([1]SVI!D:D,MATCH($A249,[1]SVI!$B:$B,0),1)</f>
        <v>3175</v>
      </c>
      <c r="G249" s="2" t="str">
        <f>INDEX([1]SVI!E:E,MATCH($A249,[1]SVI!$B:$B,0),1)</f>
        <v>Mali grad</v>
      </c>
    </row>
    <row r="250" spans="1:7" ht="13.2" x14ac:dyDescent="0.25">
      <c r="A250" s="13" t="s">
        <v>237</v>
      </c>
      <c r="B250" s="4">
        <v>2325</v>
      </c>
      <c r="C250" s="5">
        <v>30989.97</v>
      </c>
      <c r="D250" s="2" t="str">
        <f>INDEX([1]SVI!B:B,MATCH($A250,[1]SVI!$B:$B,0),1)</f>
        <v>Pakoštane</v>
      </c>
      <c r="E250" s="2" t="str">
        <f>INDEX([1]SVI!C:C,MATCH($A250,[1]SVI!$B:$B,0),1)</f>
        <v>Zadarska županija</v>
      </c>
      <c r="F250" s="2">
        <f>INDEX([1]SVI!D:D,MATCH($A250,[1]SVI!$B:$B,0),1)</f>
        <v>4100</v>
      </c>
      <c r="G250" s="2" t="str">
        <f>INDEX([1]SVI!E:E,MATCH($A250,[1]SVI!$B:$B,0),1)</f>
        <v>Općina</v>
      </c>
    </row>
    <row r="251" spans="1:7" ht="13.2" x14ac:dyDescent="0.25">
      <c r="A251" s="13" t="s">
        <v>238</v>
      </c>
      <c r="B251" s="4">
        <v>5027</v>
      </c>
      <c r="C251" s="5">
        <v>125962.56</v>
      </c>
      <c r="D251" s="2" t="str">
        <f>INDEX([1]SVI!B:B,MATCH($A251,[1]SVI!$B:$B,0),1)</f>
        <v>Poličnik</v>
      </c>
      <c r="E251" s="2" t="str">
        <f>INDEX([1]SVI!C:C,MATCH($A251,[1]SVI!$B:$B,0),1)</f>
        <v>Zadarska županija</v>
      </c>
      <c r="F251" s="2">
        <f>INDEX([1]SVI!D:D,MATCH($A251,[1]SVI!$B:$B,0),1)</f>
        <v>4676</v>
      </c>
      <c r="G251" s="2" t="str">
        <f>INDEX([1]SVI!E:E,MATCH($A251,[1]SVI!$B:$B,0),1)</f>
        <v>Općina</v>
      </c>
    </row>
    <row r="252" spans="1:7" ht="13.2" x14ac:dyDescent="0.25">
      <c r="A252" s="13" t="s">
        <v>239</v>
      </c>
      <c r="B252" s="4">
        <v>2596</v>
      </c>
      <c r="C252" s="5">
        <v>45545.27</v>
      </c>
      <c r="D252" s="2" t="str">
        <f>INDEX([1]SVI!B:B,MATCH($A252,[1]SVI!$B:$B,0),1)</f>
        <v>Posedarje</v>
      </c>
      <c r="E252" s="2" t="str">
        <f>INDEX([1]SVI!C:C,MATCH($A252,[1]SVI!$B:$B,0),1)</f>
        <v>Zadarska županija</v>
      </c>
      <c r="F252" s="2">
        <f>INDEX([1]SVI!D:D,MATCH($A252,[1]SVI!$B:$B,0),1)</f>
        <v>3430</v>
      </c>
      <c r="G252" s="2" t="str">
        <f>INDEX([1]SVI!E:E,MATCH($A252,[1]SVI!$B:$B,0),1)</f>
        <v>Općina</v>
      </c>
    </row>
    <row r="253" spans="1:7" ht="13.2" x14ac:dyDescent="0.25">
      <c r="A253" s="13" t="s">
        <v>240</v>
      </c>
      <c r="B253" s="4">
        <v>2634</v>
      </c>
      <c r="C253" s="5">
        <v>32309.8</v>
      </c>
      <c r="D253" s="2" t="str">
        <f>INDEX([1]SVI!B:B,MATCH($A253,[1]SVI!$B:$B,0),1)</f>
        <v>Preko</v>
      </c>
      <c r="E253" s="2" t="str">
        <f>INDEX([1]SVI!C:C,MATCH($A253,[1]SVI!$B:$B,0),1)</f>
        <v>Zadarska županija</v>
      </c>
      <c r="F253" s="2">
        <f>INDEX([1]SVI!D:D,MATCH($A253,[1]SVI!$B:$B,0),1)</f>
        <v>3556</v>
      </c>
      <c r="G253" s="2" t="str">
        <f>INDEX([1]SVI!E:E,MATCH($A253,[1]SVI!$B:$B,0),1)</f>
        <v>Općina</v>
      </c>
    </row>
    <row r="254" spans="1:7" ht="13.2" x14ac:dyDescent="0.25">
      <c r="A254" s="13" t="s">
        <v>224</v>
      </c>
      <c r="B254" s="4">
        <v>892</v>
      </c>
      <c r="C254" s="5">
        <v>8237.5</v>
      </c>
      <c r="D254" s="2" t="str">
        <f>INDEX([1]SVI!B:B,MATCH($A254,[1]SVI!$B:$B,0),1)</f>
        <v>Privlaka</v>
      </c>
      <c r="E254" s="2" t="str">
        <f>INDEX([1]SVI!C:C,MATCH($A254,[1]SVI!$B:$B,0),1)</f>
        <v>Vukovarsko-srijemska županija</v>
      </c>
      <c r="F254" s="2">
        <f>INDEX([1]SVI!D:D,MATCH($A254,[1]SVI!$B:$B,0),1)</f>
        <v>2192</v>
      </c>
      <c r="G254" s="2" t="str">
        <f>INDEX([1]SVI!E:E,MATCH($A254,[1]SVI!$B:$B,0),1)</f>
        <v>Općina</v>
      </c>
    </row>
    <row r="255" spans="1:7" ht="13.2" x14ac:dyDescent="0.25">
      <c r="A255" s="13" t="s">
        <v>241</v>
      </c>
      <c r="B255" s="4">
        <v>565</v>
      </c>
      <c r="C255" s="5">
        <v>7740.41</v>
      </c>
      <c r="D255" s="2" t="str">
        <f>INDEX([1]SVI!B:B,MATCH($A255,[1]SVI!$B:$B,0),1)</f>
        <v>Sali</v>
      </c>
      <c r="E255" s="2" t="str">
        <f>INDEX([1]SVI!C:C,MATCH($A255,[1]SVI!$B:$B,0),1)</f>
        <v>Zadarska županija</v>
      </c>
      <c r="F255" s="2">
        <f>INDEX([1]SVI!D:D,MATCH($A255,[1]SVI!$B:$B,0),1)</f>
        <v>1746</v>
      </c>
      <c r="G255" s="2" t="str">
        <f>INDEX([1]SVI!E:E,MATCH($A255,[1]SVI!$B:$B,0),1)</f>
        <v>Općina</v>
      </c>
    </row>
    <row r="256" spans="1:7" ht="13.2" x14ac:dyDescent="0.25">
      <c r="A256" s="13" t="s">
        <v>242</v>
      </c>
      <c r="B256" s="4">
        <v>1139</v>
      </c>
      <c r="C256" s="5">
        <v>17141.46</v>
      </c>
      <c r="D256" s="2" t="str">
        <f>INDEX([1]SVI!B:B,MATCH($A256,[1]SVI!$B:$B,0),1)</f>
        <v>Stankovci</v>
      </c>
      <c r="E256" s="2" t="str">
        <f>INDEX([1]SVI!C:C,MATCH($A256,[1]SVI!$B:$B,0),1)</f>
        <v>Zadarska županija</v>
      </c>
      <c r="F256" s="2">
        <f>INDEX([1]SVI!D:D,MATCH($A256,[1]SVI!$B:$B,0),1)</f>
        <v>1831</v>
      </c>
      <c r="G256" s="2" t="str">
        <f>INDEX([1]SVI!E:E,MATCH($A256,[1]SVI!$B:$B,0),1)</f>
        <v>Općina</v>
      </c>
    </row>
    <row r="257" spans="1:7" ht="13.2" x14ac:dyDescent="0.25">
      <c r="A257" s="13" t="s">
        <v>243</v>
      </c>
      <c r="B257" s="4">
        <v>1195</v>
      </c>
      <c r="C257" s="5">
        <v>17810.05</v>
      </c>
      <c r="D257" s="2" t="str">
        <f>INDEX([1]SVI!B:B,MATCH($A257,[1]SVI!$B:$B,0),1)</f>
        <v>Starigrad</v>
      </c>
      <c r="E257" s="2" t="str">
        <f>INDEX([1]SVI!C:C,MATCH($A257,[1]SVI!$B:$B,0),1)</f>
        <v>Zadarska županija</v>
      </c>
      <c r="F257" s="2">
        <f>INDEX([1]SVI!D:D,MATCH($A257,[1]SVI!$B:$B,0),1)</f>
        <v>1697</v>
      </c>
      <c r="G257" s="2" t="str">
        <f>INDEX([1]SVI!E:E,MATCH($A257,[1]SVI!$B:$B,0),1)</f>
        <v>Općina</v>
      </c>
    </row>
    <row r="258" spans="1:7" ht="13.2" x14ac:dyDescent="0.25">
      <c r="A258" s="13" t="s">
        <v>244</v>
      </c>
      <c r="B258" s="4">
        <v>3001</v>
      </c>
      <c r="C258" s="5">
        <v>35812.93</v>
      </c>
      <c r="D258" s="2" t="str">
        <f>INDEX([1]SVI!B:B,MATCH($A258,[1]SVI!$B:$B,0),1)</f>
        <v>Sukošan</v>
      </c>
      <c r="E258" s="2" t="str">
        <f>INDEX([1]SVI!C:C,MATCH($A258,[1]SVI!$B:$B,0),1)</f>
        <v>Zadarska županija</v>
      </c>
      <c r="F258" s="2">
        <f>INDEX([1]SVI!D:D,MATCH($A258,[1]SVI!$B:$B,0),1)</f>
        <v>4665</v>
      </c>
      <c r="G258" s="2" t="str">
        <f>INDEX([1]SVI!E:E,MATCH($A258,[1]SVI!$B:$B,0),1)</f>
        <v>Općina</v>
      </c>
    </row>
    <row r="259" spans="1:7" ht="13.2" x14ac:dyDescent="0.25">
      <c r="A259" s="13" t="s">
        <v>245</v>
      </c>
      <c r="B259" s="4">
        <v>1382</v>
      </c>
      <c r="C259" s="5">
        <v>11933.26</v>
      </c>
      <c r="D259" s="2" t="str">
        <f>INDEX([1]SVI!B:B,MATCH($A259,[1]SVI!$B:$B,0),1)</f>
        <v>Sveti Filip i Jakov</v>
      </c>
      <c r="E259" s="2" t="str">
        <f>INDEX([1]SVI!C:C,MATCH($A259,[1]SVI!$B:$B,0),1)</f>
        <v>Zadarska županija</v>
      </c>
      <c r="F259" s="2">
        <f>INDEX([1]SVI!D:D,MATCH($A259,[1]SVI!$B:$B,0),1)</f>
        <v>4461</v>
      </c>
      <c r="G259" s="2" t="str">
        <f>INDEX([1]SVI!E:E,MATCH($A259,[1]SVI!$B:$B,0),1)</f>
        <v>Općina</v>
      </c>
    </row>
    <row r="260" spans="1:7" ht="13.2" x14ac:dyDescent="0.25">
      <c r="A260" s="13" t="s">
        <v>246</v>
      </c>
      <c r="B260" s="4">
        <v>2105</v>
      </c>
      <c r="C260" s="5">
        <v>27731.95</v>
      </c>
      <c r="D260" s="2" t="str">
        <f>INDEX([1]SVI!B:B,MATCH($A260,[1]SVI!$B:$B,0),1)</f>
        <v>Vir</v>
      </c>
      <c r="E260" s="2" t="str">
        <f>INDEX([1]SVI!C:C,MATCH($A260,[1]SVI!$B:$B,0),1)</f>
        <v>Zadarska županija</v>
      </c>
      <c r="F260" s="2">
        <f>INDEX([1]SVI!D:D,MATCH($A260,[1]SVI!$B:$B,0),1)</f>
        <v>3045</v>
      </c>
      <c r="G260" s="2" t="str">
        <f>INDEX([1]SVI!E:E,MATCH($A260,[1]SVI!$B:$B,0),1)</f>
        <v>Općina</v>
      </c>
    </row>
    <row r="261" spans="1:7" ht="13.2" x14ac:dyDescent="0.25">
      <c r="A261" s="13" t="s">
        <v>247</v>
      </c>
      <c r="B261" s="4">
        <v>72409</v>
      </c>
      <c r="C261" s="5">
        <v>1109006.76</v>
      </c>
      <c r="D261" s="2" t="str">
        <f>INDEX([1]SVI!B:B,MATCH($A261,[1]SVI!$B:$B,0),1)</f>
        <v>Zadar</v>
      </c>
      <c r="E261" s="2" t="str">
        <f>INDEX([1]SVI!C:C,MATCH($A261,[1]SVI!$B:$B,0),1)</f>
        <v>Zadarska županija</v>
      </c>
      <c r="F261" s="2">
        <f>INDEX([1]SVI!D:D,MATCH($A261,[1]SVI!$B:$B,0),1)</f>
        <v>70779</v>
      </c>
      <c r="G261" s="2" t="str">
        <f>INDEX([1]SVI!E:E,MATCH($A261,[1]SVI!$B:$B,0),1)</f>
        <v>Veliki grad</v>
      </c>
    </row>
    <row r="262" spans="1:7" ht="13.2" x14ac:dyDescent="0.25">
      <c r="A262" s="13" t="s">
        <v>248</v>
      </c>
      <c r="B262" s="4">
        <v>2104</v>
      </c>
      <c r="C262" s="5">
        <v>25129.15</v>
      </c>
      <c r="D262" s="2" t="str">
        <f>INDEX([1]SVI!B:B,MATCH($A262,[1]SVI!$B:$B,0),1)</f>
        <v>Zemunik Donji</v>
      </c>
      <c r="E262" s="2" t="str">
        <f>INDEX([1]SVI!C:C,MATCH($A262,[1]SVI!$B:$B,0),1)</f>
        <v>Zadarska županija</v>
      </c>
      <c r="F262" s="2">
        <f>INDEX([1]SVI!D:D,MATCH($A262,[1]SVI!$B:$B,0),1)</f>
        <v>2159</v>
      </c>
      <c r="G262" s="2" t="str">
        <f>INDEX([1]SVI!E:E,MATCH($A262,[1]SVI!$B:$B,0),1)</f>
        <v>Općina</v>
      </c>
    </row>
    <row r="263" spans="1:7" ht="13.2" x14ac:dyDescent="0.25">
      <c r="A263" s="13" t="s">
        <v>249</v>
      </c>
      <c r="B263" s="4">
        <v>2742</v>
      </c>
      <c r="C263" s="5">
        <v>34888.519999999997</v>
      </c>
      <c r="D263" s="2" t="str">
        <f>INDEX([1]SVI!B:B,MATCH($A263,[1]SVI!$B:$B,0),1)</f>
        <v>Bistra</v>
      </c>
      <c r="E263" s="2" t="str">
        <f>INDEX([1]SVI!C:C,MATCH($A263,[1]SVI!$B:$B,0),1)</f>
        <v>Zagrebačka županija</v>
      </c>
      <c r="F263" s="2">
        <f>INDEX([1]SVI!D:D,MATCH($A263,[1]SVI!$B:$B,0),1)</f>
        <v>6444</v>
      </c>
      <c r="G263" s="2" t="str">
        <f>INDEX([1]SVI!E:E,MATCH($A263,[1]SVI!$B:$B,0),1)</f>
        <v>Općina</v>
      </c>
    </row>
    <row r="264" spans="1:7" ht="13.2" x14ac:dyDescent="0.25">
      <c r="A264" s="13" t="s">
        <v>250</v>
      </c>
      <c r="B264" s="4">
        <v>3085</v>
      </c>
      <c r="C264" s="5">
        <v>39580.089999999997</v>
      </c>
      <c r="D264" s="2" t="str">
        <f>INDEX([1]SVI!B:B,MATCH($A264,[1]SVI!$B:$B,0),1)</f>
        <v>Brckovljani</v>
      </c>
      <c r="E264" s="2" t="str">
        <f>INDEX([1]SVI!C:C,MATCH($A264,[1]SVI!$B:$B,0),1)</f>
        <v>Zagrebačka županija</v>
      </c>
      <c r="F264" s="2">
        <f>INDEX([1]SVI!D:D,MATCH($A264,[1]SVI!$B:$B,0),1)</f>
        <v>5876</v>
      </c>
      <c r="G264" s="2" t="str">
        <f>INDEX([1]SVI!E:E,MATCH($A264,[1]SVI!$B:$B,0),1)</f>
        <v>Općina</v>
      </c>
    </row>
    <row r="265" spans="1:7" ht="13.2" x14ac:dyDescent="0.25">
      <c r="A265" s="13" t="s">
        <v>251</v>
      </c>
      <c r="B265" s="4">
        <v>3720</v>
      </c>
      <c r="C265" s="5">
        <v>47038.02</v>
      </c>
      <c r="D265" s="2" t="str">
        <f>INDEX([1]SVI!B:B,MATCH($A265,[1]SVI!$B:$B,0),1)</f>
        <v>Brdovec</v>
      </c>
      <c r="E265" s="2" t="str">
        <f>INDEX([1]SVI!C:C,MATCH($A265,[1]SVI!$B:$B,0),1)</f>
        <v>Zagrebačka županija</v>
      </c>
      <c r="F265" s="2">
        <f>INDEX([1]SVI!D:D,MATCH($A265,[1]SVI!$B:$B,0),1)</f>
        <v>10737</v>
      </c>
      <c r="G265" s="2" t="str">
        <f>INDEX([1]SVI!E:E,MATCH($A265,[1]SVI!$B:$B,0),1)</f>
        <v>Općina</v>
      </c>
    </row>
    <row r="266" spans="1:7" ht="13.2" x14ac:dyDescent="0.25">
      <c r="A266" s="13" t="s">
        <v>252</v>
      </c>
      <c r="B266" s="4">
        <v>1678</v>
      </c>
      <c r="C266" s="5">
        <v>19976.82</v>
      </c>
      <c r="D266" s="2" t="str">
        <f>INDEX([1]SVI!B:B,MATCH($A266,[1]SVI!$B:$B,0),1)</f>
        <v>Dubrava</v>
      </c>
      <c r="E266" s="2" t="str">
        <f>INDEX([1]SVI!C:C,MATCH($A266,[1]SVI!$B:$B,0),1)</f>
        <v>Zagrebačka županija</v>
      </c>
      <c r="F266" s="2">
        <f>INDEX([1]SVI!D:D,MATCH($A266,[1]SVI!$B:$B,0),1)</f>
        <v>4520</v>
      </c>
      <c r="G266" s="2" t="str">
        <f>INDEX([1]SVI!E:E,MATCH($A266,[1]SVI!$B:$B,0),1)</f>
        <v>Općina</v>
      </c>
    </row>
    <row r="267" spans="1:7" ht="13.2" x14ac:dyDescent="0.25">
      <c r="A267" s="13" t="s">
        <v>253</v>
      </c>
      <c r="B267" s="4">
        <v>10718</v>
      </c>
      <c r="C267" s="5">
        <v>159941.99</v>
      </c>
      <c r="D267" s="2" t="str">
        <f>INDEX([1]SVI!B:B,MATCH($A267,[1]SVI!$B:$B,0),1)</f>
        <v>Dugo Selo</v>
      </c>
      <c r="E267" s="2" t="str">
        <f>INDEX([1]SVI!C:C,MATCH($A267,[1]SVI!$B:$B,0),1)</f>
        <v>Zagrebačka županija</v>
      </c>
      <c r="F267" s="2">
        <f>INDEX([1]SVI!D:D,MATCH($A267,[1]SVI!$B:$B,0),1)</f>
        <v>17676</v>
      </c>
      <c r="G267" s="2" t="str">
        <f>INDEX([1]SVI!E:E,MATCH($A267,[1]SVI!$B:$B,0),1)</f>
        <v>Srednji grad</v>
      </c>
    </row>
    <row r="268" spans="1:7" ht="13.2" x14ac:dyDescent="0.25">
      <c r="A268" s="13" t="s">
        <v>254</v>
      </c>
      <c r="B268" s="4">
        <v>9534</v>
      </c>
      <c r="C268" s="5">
        <v>136364.41</v>
      </c>
      <c r="D268" s="2" t="str">
        <f>INDEX([1]SVI!B:B,MATCH($A268,[1]SVI!$B:$B,0),1)</f>
        <v>Ivanić-Grad</v>
      </c>
      <c r="E268" s="2" t="str">
        <f>INDEX([1]SVI!C:C,MATCH($A268,[1]SVI!$B:$B,0),1)</f>
        <v>Zagrebačka županija</v>
      </c>
      <c r="F268" s="2">
        <f>INDEX([1]SVI!D:D,MATCH($A268,[1]SVI!$B:$B,0),1)</f>
        <v>12982</v>
      </c>
      <c r="G268" s="2" t="str">
        <f>INDEX([1]SVI!E:E,MATCH($A268,[1]SVI!$B:$B,0),1)</f>
        <v>Srednji grad</v>
      </c>
    </row>
    <row r="269" spans="1:7" ht="13.2" x14ac:dyDescent="0.25">
      <c r="A269" s="13" t="s">
        <v>255</v>
      </c>
      <c r="B269" s="4">
        <v>4207</v>
      </c>
      <c r="C269" s="5">
        <v>108400.16</v>
      </c>
      <c r="D269" s="2" t="str">
        <f>INDEX([1]SVI!B:B,MATCH($A269,[1]SVI!$B:$B,0),1)</f>
        <v>Jakovlje</v>
      </c>
      <c r="E269" s="2" t="str">
        <f>INDEX([1]SVI!C:C,MATCH($A269,[1]SVI!$B:$B,0),1)</f>
        <v>Zagrebačka županija</v>
      </c>
      <c r="F269" s="2">
        <f>INDEX([1]SVI!D:D,MATCH($A269,[1]SVI!$B:$B,0),1)</f>
        <v>3797</v>
      </c>
      <c r="G269" s="2" t="str">
        <f>INDEX([1]SVI!E:E,MATCH($A269,[1]SVI!$B:$B,0),1)</f>
        <v>Općina</v>
      </c>
    </row>
    <row r="270" spans="1:7" ht="13.2" x14ac:dyDescent="0.25">
      <c r="A270" s="13" t="s">
        <v>256</v>
      </c>
      <c r="B270" s="4">
        <v>11112</v>
      </c>
      <c r="C270" s="5">
        <v>168201.31</v>
      </c>
      <c r="D270" s="2" t="str">
        <f>INDEX([1]SVI!B:B,MATCH($A270,[1]SVI!$B:$B,0),1)</f>
        <v>Jastrebarsko</v>
      </c>
      <c r="E270" s="2" t="str">
        <f>INDEX([1]SVI!C:C,MATCH($A270,[1]SVI!$B:$B,0),1)</f>
        <v>Zagrebačka županija</v>
      </c>
      <c r="F270" s="2">
        <f>INDEX([1]SVI!D:D,MATCH($A270,[1]SVI!$B:$B,0),1)</f>
        <v>14562</v>
      </c>
      <c r="G270" s="2" t="str">
        <f>INDEX([1]SVI!E:E,MATCH($A270,[1]SVI!$B:$B,0),1)</f>
        <v>Srednji grad</v>
      </c>
    </row>
    <row r="271" spans="1:7" ht="13.2" x14ac:dyDescent="0.25">
      <c r="A271" s="13" t="s">
        <v>257</v>
      </c>
      <c r="B271" s="4">
        <v>2132</v>
      </c>
      <c r="C271" s="5">
        <v>28266.54</v>
      </c>
      <c r="D271" s="2" t="str">
        <f>INDEX([1]SVI!B:B,MATCH($A271,[1]SVI!$B:$B,0),1)</f>
        <v>Klinča Sela</v>
      </c>
      <c r="E271" s="2" t="str">
        <f>INDEX([1]SVI!C:C,MATCH($A271,[1]SVI!$B:$B,0),1)</f>
        <v>Zagrebačka županija</v>
      </c>
      <c r="F271" s="2">
        <f>INDEX([1]SVI!D:D,MATCH($A271,[1]SVI!$B:$B,0),1)</f>
        <v>5044</v>
      </c>
      <c r="G271" s="2" t="str">
        <f>INDEX([1]SVI!E:E,MATCH($A271,[1]SVI!$B:$B,0),1)</f>
        <v>Općina</v>
      </c>
    </row>
    <row r="272" spans="1:7" ht="13.2" x14ac:dyDescent="0.25">
      <c r="A272" s="13" t="s">
        <v>258</v>
      </c>
      <c r="B272" s="4">
        <v>1394</v>
      </c>
      <c r="C272" s="5">
        <v>17408.09</v>
      </c>
      <c r="D272" s="2" t="str">
        <f>INDEX([1]SVI!B:B,MATCH($A272,[1]SVI!$B:$B,0),1)</f>
        <v>Kloštar Ivanić</v>
      </c>
      <c r="E272" s="2" t="str">
        <f>INDEX([1]SVI!C:C,MATCH($A272,[1]SVI!$B:$B,0),1)</f>
        <v>Zagrebačka županija</v>
      </c>
      <c r="F272" s="2">
        <f>INDEX([1]SVI!D:D,MATCH($A272,[1]SVI!$B:$B,0),1)</f>
        <v>5523</v>
      </c>
      <c r="G272" s="2" t="str">
        <f>INDEX([1]SVI!E:E,MATCH($A272,[1]SVI!$B:$B,0),1)</f>
        <v>Općina</v>
      </c>
    </row>
    <row r="273" spans="1:7" ht="13.2" x14ac:dyDescent="0.25">
      <c r="A273" s="13" t="s">
        <v>259</v>
      </c>
      <c r="B273" s="4">
        <v>757</v>
      </c>
      <c r="C273" s="5">
        <v>9689.49</v>
      </c>
      <c r="D273" s="2" t="str">
        <f>INDEX([1]SVI!B:B,MATCH($A273,[1]SVI!$B:$B,0),1)</f>
        <v>Krašić</v>
      </c>
      <c r="E273" s="2" t="str">
        <f>INDEX([1]SVI!C:C,MATCH($A273,[1]SVI!$B:$B,0),1)</f>
        <v>Zagrebačka županija</v>
      </c>
      <c r="F273" s="2">
        <f>INDEX([1]SVI!D:D,MATCH($A273,[1]SVI!$B:$B,0),1)</f>
        <v>2250</v>
      </c>
      <c r="G273" s="2" t="str">
        <f>INDEX([1]SVI!E:E,MATCH($A273,[1]SVI!$B:$B,0),1)</f>
        <v>Općina</v>
      </c>
    </row>
    <row r="274" spans="1:7" ht="13.2" x14ac:dyDescent="0.25">
      <c r="A274" s="13" t="s">
        <v>260</v>
      </c>
      <c r="B274" s="4">
        <v>6232</v>
      </c>
      <c r="C274" s="5">
        <v>107953.63</v>
      </c>
      <c r="D274" s="2" t="str">
        <f>INDEX([1]SVI!B:B,MATCH($A274,[1]SVI!$B:$B,0),1)</f>
        <v>Križ</v>
      </c>
      <c r="E274" s="2" t="str">
        <f>INDEX([1]SVI!C:C,MATCH($A274,[1]SVI!$B:$B,0),1)</f>
        <v>Zagrebačka županija</v>
      </c>
      <c r="F274" s="2">
        <f>INDEX([1]SVI!D:D,MATCH($A274,[1]SVI!$B:$B,0),1)</f>
        <v>6098</v>
      </c>
      <c r="G274" s="2" t="str">
        <f>INDEX([1]SVI!E:E,MATCH($A274,[1]SVI!$B:$B,0),1)</f>
        <v>Općina</v>
      </c>
    </row>
    <row r="275" spans="1:7" ht="13.2" x14ac:dyDescent="0.25">
      <c r="A275" s="13" t="s">
        <v>261</v>
      </c>
      <c r="B275" s="4">
        <v>697</v>
      </c>
      <c r="C275" s="5">
        <v>4056.08</v>
      </c>
      <c r="D275" s="2" t="str">
        <f>INDEX([1]SVI!B:B,MATCH($A275,[1]SVI!$B:$B,0),1)</f>
        <v>Luka</v>
      </c>
      <c r="E275" s="2" t="str">
        <f>INDEX([1]SVI!C:C,MATCH($A275,[1]SVI!$B:$B,0),1)</f>
        <v>Zagrebačka županija</v>
      </c>
      <c r="F275" s="2">
        <f>INDEX([1]SVI!D:D,MATCH($A275,[1]SVI!$B:$B,0),1)</f>
        <v>1265</v>
      </c>
      <c r="G275" s="2" t="str">
        <f>INDEX([1]SVI!E:E,MATCH($A275,[1]SVI!$B:$B,0),1)</f>
        <v>Općina</v>
      </c>
    </row>
    <row r="276" spans="1:7" ht="13.2" x14ac:dyDescent="0.25">
      <c r="A276" s="13" t="s">
        <v>262</v>
      </c>
      <c r="B276" s="4">
        <v>2097</v>
      </c>
      <c r="C276" s="5">
        <v>19293.349999999999</v>
      </c>
      <c r="D276" s="2" t="str">
        <f>INDEX([1]SVI!B:B,MATCH($A276,[1]SVI!$B:$B,0),1)</f>
        <v>Pisarovina</v>
      </c>
      <c r="E276" s="2" t="str">
        <f>INDEX([1]SVI!C:C,MATCH($A276,[1]SVI!$B:$B,0),1)</f>
        <v>Zagrebačka županija</v>
      </c>
      <c r="F276" s="2">
        <f>INDEX([1]SVI!D:D,MATCH($A276,[1]SVI!$B:$B,0),1)</f>
        <v>3484</v>
      </c>
      <c r="G276" s="2" t="str">
        <f>INDEX([1]SVI!E:E,MATCH($A276,[1]SVI!$B:$B,0),1)</f>
        <v>Općina</v>
      </c>
    </row>
    <row r="277" spans="1:7" ht="13.2" x14ac:dyDescent="0.25">
      <c r="A277" s="13" t="s">
        <v>263</v>
      </c>
      <c r="B277" s="4">
        <v>13327</v>
      </c>
      <c r="C277" s="5">
        <v>613429.31000000006</v>
      </c>
      <c r="D277" s="2" t="str">
        <f>INDEX([1]SVI!B:B,MATCH($A277,[1]SVI!$B:$B,0),1)</f>
        <v>Rugvica</v>
      </c>
      <c r="E277" s="2" t="str">
        <f>INDEX([1]SVI!C:C,MATCH($A277,[1]SVI!$B:$B,0),1)</f>
        <v>Zagrebačka županija</v>
      </c>
      <c r="F277" s="2">
        <f>INDEX([1]SVI!D:D,MATCH($A277,[1]SVI!$B:$B,0),1)</f>
        <v>7133</v>
      </c>
      <c r="G277" s="2" t="str">
        <f>INDEX([1]SVI!E:E,MATCH($A277,[1]SVI!$B:$B,0),1)</f>
        <v>Općina</v>
      </c>
    </row>
    <row r="278" spans="1:7" ht="13.2" x14ac:dyDescent="0.25">
      <c r="A278" s="13" t="s">
        <v>264</v>
      </c>
      <c r="B278" s="4">
        <v>25493</v>
      </c>
      <c r="C278" s="5">
        <v>483845.33</v>
      </c>
      <c r="D278" s="2" t="str">
        <f>INDEX([1]SVI!B:B,MATCH($A278,[1]SVI!$B:$B,0),1)</f>
        <v>Samobor</v>
      </c>
      <c r="E278" s="2" t="str">
        <f>INDEX([1]SVI!C:C,MATCH($A278,[1]SVI!$B:$B,0),1)</f>
        <v>Zagrebačka županija</v>
      </c>
      <c r="F278" s="2">
        <f>INDEX([1]SVI!D:D,MATCH($A278,[1]SVI!$B:$B,0),1)</f>
        <v>37435</v>
      </c>
      <c r="G278" s="2" t="str">
        <f>INDEX([1]SVI!E:E,MATCH($A278,[1]SVI!$B:$B,0),1)</f>
        <v>Veliki grad</v>
      </c>
    </row>
    <row r="279" spans="1:7" ht="13.2" x14ac:dyDescent="0.25">
      <c r="A279" s="13" t="s">
        <v>265</v>
      </c>
      <c r="B279" s="4">
        <v>6045</v>
      </c>
      <c r="C279" s="5">
        <v>138815.14000000001</v>
      </c>
      <c r="D279" s="2" t="str">
        <f>INDEX([1]SVI!B:B,MATCH($A279,[1]SVI!$B:$B,0),1)</f>
        <v>Stupnik</v>
      </c>
      <c r="E279" s="2" t="str">
        <f>INDEX([1]SVI!C:C,MATCH($A279,[1]SVI!$B:$B,0),1)</f>
        <v>Zagrebačka županija</v>
      </c>
      <c r="F279" s="2">
        <f>INDEX([1]SVI!D:D,MATCH($A279,[1]SVI!$B:$B,0),1)</f>
        <v>3886</v>
      </c>
      <c r="G279" s="2" t="str">
        <f>INDEX([1]SVI!E:E,MATCH($A279,[1]SVI!$B:$B,0),1)</f>
        <v>Općina</v>
      </c>
    </row>
    <row r="280" spans="1:7" ht="13.2" x14ac:dyDescent="0.25">
      <c r="A280" s="13" t="s">
        <v>43</v>
      </c>
      <c r="B280" s="4">
        <v>12245</v>
      </c>
      <c r="C280" s="5">
        <v>173156.4</v>
      </c>
      <c r="D280" s="2" t="str">
        <f>INDEX([1]SVI!B:B,MATCH($A280,[1]SVI!$B:$B,0),1)</f>
        <v>Sveta Nedelja</v>
      </c>
      <c r="E280" s="2" t="str">
        <f>INDEX([1]SVI!C:C,MATCH($A280,[1]SVI!$B:$B,0),1)</f>
        <v>Zagrebačka županija</v>
      </c>
      <c r="F280" s="2">
        <f>INDEX([1]SVI!D:D,MATCH($A280,[1]SVI!$B:$B,0),1)</f>
        <v>18221</v>
      </c>
      <c r="G280" s="2" t="str">
        <f>INDEX([1]SVI!E:E,MATCH($A280,[1]SVI!$B:$B,0),1)</f>
        <v>Srednji grad</v>
      </c>
    </row>
    <row r="281" spans="1:7" ht="13.2" x14ac:dyDescent="0.25">
      <c r="A281" s="13" t="s">
        <v>266</v>
      </c>
      <c r="B281" s="4">
        <v>12718</v>
      </c>
      <c r="C281" s="5">
        <v>163863.82</v>
      </c>
      <c r="D281" s="2" t="str">
        <f>INDEX([1]SVI!B:B,MATCH($A281,[1]SVI!$B:$B,0),1)</f>
        <v>Sveti Ivan Zelina</v>
      </c>
      <c r="E281" s="2" t="str">
        <f>INDEX([1]SVI!C:C,MATCH($A281,[1]SVI!$B:$B,0),1)</f>
        <v>Zagrebačka županija</v>
      </c>
      <c r="F281" s="2">
        <f>INDEX([1]SVI!D:D,MATCH($A281,[1]SVI!$B:$B,0),1)</f>
        <v>14602</v>
      </c>
      <c r="G281" s="2" t="str">
        <f>INDEX([1]SVI!E:E,MATCH($A281,[1]SVI!$B:$B,0),1)</f>
        <v>Srednji grad</v>
      </c>
    </row>
    <row r="282" spans="1:7" ht="13.2" x14ac:dyDescent="0.25">
      <c r="A282" s="13" t="s">
        <v>267</v>
      </c>
      <c r="B282" s="4">
        <v>39747</v>
      </c>
      <c r="C282" s="5">
        <v>541892.18999999994</v>
      </c>
      <c r="D282" s="2" t="str">
        <f>INDEX([1]SVI!B:B,MATCH($A282,[1]SVI!$B:$B,0),1)</f>
        <v>Velika Gorica</v>
      </c>
      <c r="E282" s="2" t="str">
        <f>INDEX([1]SVI!C:C,MATCH($A282,[1]SVI!$B:$B,0),1)</f>
        <v>Zagrebačka županija</v>
      </c>
      <c r="F282" s="2">
        <f>INDEX([1]SVI!D:D,MATCH($A282,[1]SVI!$B:$B,0),1)</f>
        <v>61075</v>
      </c>
      <c r="G282" s="2" t="str">
        <f>INDEX([1]SVI!E:E,MATCH($A282,[1]SVI!$B:$B,0),1)</f>
        <v>Veliki grad</v>
      </c>
    </row>
    <row r="283" spans="1:7" ht="13.2" x14ac:dyDescent="0.25">
      <c r="A283" s="13" t="s">
        <v>268</v>
      </c>
      <c r="B283" s="4">
        <v>11571</v>
      </c>
      <c r="C283" s="5">
        <v>154148.06</v>
      </c>
      <c r="D283" s="2" t="str">
        <f>INDEX([1]SVI!B:B,MATCH($A283,[1]SVI!$B:$B,0),1)</f>
        <v>Vrbovec</v>
      </c>
      <c r="E283" s="2" t="str">
        <f>INDEX([1]SVI!C:C,MATCH($A283,[1]SVI!$B:$B,0),1)</f>
        <v>Zagrebačka županija</v>
      </c>
      <c r="F283" s="2">
        <f>INDEX([1]SVI!D:D,MATCH($A283,[1]SVI!$B:$B,0),1)</f>
        <v>12981</v>
      </c>
      <c r="G283" s="2" t="str">
        <f>INDEX([1]SVI!E:E,MATCH($A283,[1]SVI!$B:$B,0),1)</f>
        <v>Srednji grad</v>
      </c>
    </row>
    <row r="284" spans="1:7" ht="13.2" x14ac:dyDescent="0.25">
      <c r="A284" s="13" t="s">
        <v>269</v>
      </c>
      <c r="B284" s="4">
        <v>19890</v>
      </c>
      <c r="C284" s="5">
        <v>293638.52</v>
      </c>
      <c r="D284" s="2" t="str">
        <f>INDEX([1]SVI!B:B,MATCH($A284,[1]SVI!$B:$B,0),1)</f>
        <v>Zaprešić</v>
      </c>
      <c r="E284" s="2" t="str">
        <f>INDEX([1]SVI!C:C,MATCH($A284,[1]SVI!$B:$B,0),1)</f>
        <v>Zagrebačka županija</v>
      </c>
      <c r="F284" s="2">
        <f>INDEX([1]SVI!D:D,MATCH($A284,[1]SVI!$B:$B,0),1)</f>
        <v>24133</v>
      </c>
      <c r="G284" s="2" t="str">
        <f>INDEX([1]SVI!E:E,MATCH($A284,[1]SVI!$B:$B,0),1)</f>
        <v>Srednji grad</v>
      </c>
    </row>
    <row r="285" spans="1:7" ht="13.2" x14ac:dyDescent="0.25">
      <c r="A285" s="13" t="s">
        <v>270</v>
      </c>
      <c r="B285" s="4">
        <v>152653</v>
      </c>
      <c r="C285" s="5">
        <v>1781406.040000014</v>
      </c>
      <c r="D285" s="2" t="s">
        <v>582</v>
      </c>
      <c r="E285" s="2" t="e">
        <f>INDEX([1]SVI!C:C,MATCH($A285,[1]SVI!$B:$B,0),1)</f>
        <v>#N/A</v>
      </c>
      <c r="F285" s="2" t="e">
        <f>INDEX([1]SVI!D:D,MATCH($A285,[1]SVI!$B:$B,0),1)</f>
        <v>#N/A</v>
      </c>
      <c r="G285" s="2" t="e">
        <f>INDEX([1]SVI!E:E,MATCH($A285,[1]SVI!$B:$B,0),1)</f>
        <v>#N/A</v>
      </c>
    </row>
    <row r="286" spans="1:7" ht="18.75" customHeight="1" x14ac:dyDescent="0.25">
      <c r="A286" s="14" t="s">
        <v>271</v>
      </c>
      <c r="B286" s="15">
        <v>2782441</v>
      </c>
      <c r="C286" s="16">
        <v>40697152.868652999</v>
      </c>
      <c r="D286" s="2" t="e">
        <f>INDEX([1]SVI!B:B,MATCH($A286,[1]SVI!$B:$B,0),1)</f>
        <v>#N/A</v>
      </c>
      <c r="E286" s="2" t="e">
        <f>INDEX([1]SVI!C:C,MATCH($A286,[1]SVI!$B:$B,0),1)</f>
        <v>#N/A</v>
      </c>
      <c r="F286" s="2" t="e">
        <f>INDEX([1]SVI!D:D,MATCH($A286,[1]SVI!$B:$B,0),1)</f>
        <v>#N/A</v>
      </c>
      <c r="G286" s="2" t="e">
        <f>INDEX([1]SVI!E:E,MATCH($A286,[1]SVI!$B:$B,0),1)</f>
        <v>#N/A</v>
      </c>
    </row>
    <row r="287" spans="1:7" ht="12.75" customHeight="1" x14ac:dyDescent="0.25">
      <c r="B287" s="3"/>
      <c r="C287" s="3"/>
    </row>
  </sheetData>
  <autoFilter ref="A6:G286" xr:uid="{FF3CAFCE-4FCA-4723-9ACD-1B9388DCD74F}"/>
  <conditionalFormatting sqref="A1:A1048576">
    <cfRule type="duplicateValues" dxfId="1" priority="2"/>
  </conditionalFormatting>
  <conditionalFormatting sqref="D1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1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Županije</vt:lpstr>
      <vt:lpstr>Općine</vt:lpstr>
      <vt:lpstr>Gradovi</vt:lpstr>
      <vt:lpstr>BAZA</vt:lpstr>
      <vt:lpstr>17.01.2025.</vt:lpstr>
      <vt:lpstr>24.01.2025.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Romančuk</dc:creator>
  <cp:lastModifiedBy>Knež Igor</cp:lastModifiedBy>
  <dcterms:created xsi:type="dcterms:W3CDTF">2025-01-29T07:45:40Z</dcterms:created>
  <dcterms:modified xsi:type="dcterms:W3CDTF">2025-01-30T16:59:47Z</dcterms:modified>
</cp:coreProperties>
</file>